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PAIS S" sheetId="1" r:id="rId1"/>
  </sheets>
  <definedNames>
    <definedName name="_xlnm.Print_Area" localSheetId="0">'PAIS S'!$A$1:$AT$48</definedName>
  </definedNames>
  <calcPr fullCalcOnLoad="1"/>
</workbook>
</file>

<file path=xl/sharedStrings.xml><?xml version="1.0" encoding="utf-8"?>
<sst xmlns="http://schemas.openxmlformats.org/spreadsheetml/2006/main" count="92" uniqueCount="48">
  <si>
    <t>SALDO DE INVERSIÓN EXTRANJERA DIRECTA EN EL PERÚ COMO APORTE AL CAPITAL, POR PAÍS DE DOMICILIO 1/</t>
  </si>
  <si>
    <t>(en millones de US$)</t>
  </si>
  <si>
    <t>PAÍS</t>
  </si>
  <si>
    <t>ESPAÑA</t>
  </si>
  <si>
    <t>EE.UU.</t>
  </si>
  <si>
    <t>CHILE</t>
  </si>
  <si>
    <t>BRASIL</t>
  </si>
  <si>
    <t>COLOMBIA</t>
  </si>
  <si>
    <t>CANADA</t>
  </si>
  <si>
    <t>PANAMA</t>
  </si>
  <si>
    <t>LUXEMBURGO</t>
  </si>
  <si>
    <t>SUIZA</t>
  </si>
  <si>
    <t>MEXICO</t>
  </si>
  <si>
    <t>SINGAPORE</t>
  </si>
  <si>
    <t>BERMUDA ISLAS</t>
  </si>
  <si>
    <t>JAPON</t>
  </si>
  <si>
    <t>FRANCIA</t>
  </si>
  <si>
    <t>CHINA</t>
  </si>
  <si>
    <t>ALEMANIA</t>
  </si>
  <si>
    <t>BAHAMAS ISLAS</t>
  </si>
  <si>
    <t>ECUADOR</t>
  </si>
  <si>
    <t>URUGUAY</t>
  </si>
  <si>
    <t>ITALIA</t>
  </si>
  <si>
    <t>CAYMAN ISLAS</t>
  </si>
  <si>
    <t>BELGICA</t>
  </si>
  <si>
    <t>SUECIA</t>
  </si>
  <si>
    <t>COREA</t>
  </si>
  <si>
    <t>ARGENTINA</t>
  </si>
  <si>
    <t>PORTUGAL</t>
  </si>
  <si>
    <t>LIECHTENSTEIN</t>
  </si>
  <si>
    <t>DINAMARCA</t>
  </si>
  <si>
    <t>VENEZUELA</t>
  </si>
  <si>
    <t>AUSTRALIA</t>
  </si>
  <si>
    <t>NUEVA ZELANDIA</t>
  </si>
  <si>
    <t>AUSTRIA</t>
  </si>
  <si>
    <t>MALTA</t>
  </si>
  <si>
    <t>BOLIVIA</t>
  </si>
  <si>
    <t>OTROS</t>
  </si>
  <si>
    <t>Total general</t>
  </si>
  <si>
    <t xml:space="preserve">1/ Considera aportes provenientes del exterior destinados al capital social de empresas nacionales. </t>
  </si>
  <si>
    <t>REINO UNIDO</t>
  </si>
  <si>
    <t>PAISES BAJOS</t>
  </si>
  <si>
    <t>U.E.A. (UNITED ARAB EMIRATES)</t>
  </si>
  <si>
    <t>VIRGENES ISLAS (BRITANICAS)</t>
  </si>
  <si>
    <t>NORUEGA</t>
  </si>
  <si>
    <t xml:space="preserve">Fuente y elaboración: Dirección de Servicios al Inversionista - PROINVERSIÓN </t>
  </si>
  <si>
    <t>2023  2/</t>
  </si>
  <si>
    <t>2/ Actualizado al 31 de diciembre de 2023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</si>
</sst>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.0"/>
    <numFmt numFmtId="179" formatCode="_(* #,##0.00_);_(* \(#,##0.00\);_(* &quot;-&quot;??_);_(@_)"/>
    <numFmt numFmtId="180" formatCode="_ * #,##0.0_ ;_ * \-#,##0.0_ ;_ * &quot;-&quot;??_ ;_ @_ "/>
    <numFmt numFmtId="181" formatCode="0.0"/>
    <numFmt numFmtId="182" formatCode="[$-280A]dddd\,\ dd&quot; de &quot;mmmm&quot; de &quot;yyyy"/>
    <numFmt numFmtId="183" formatCode="[$-280A]hh:mm:ss\ AM/PM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3" fillId="33" borderId="0" xfId="53" applyFont="1" applyFill="1" applyAlignment="1">
      <alignment vertical="center"/>
      <protection/>
    </xf>
    <xf numFmtId="0" fontId="2" fillId="33" borderId="0" xfId="53" applyFill="1" applyAlignment="1">
      <alignment vertical="center"/>
      <protection/>
    </xf>
    <xf numFmtId="0" fontId="4" fillId="33" borderId="0" xfId="53" applyFont="1" applyFill="1" applyAlignment="1">
      <alignment horizontal="left" vertical="center"/>
      <protection/>
    </xf>
    <xf numFmtId="0" fontId="40" fillId="34" borderId="10" xfId="53" applyFont="1" applyFill="1" applyBorder="1" applyAlignment="1">
      <alignment horizontal="center" vertical="center"/>
      <protection/>
    </xf>
    <xf numFmtId="1" fontId="40" fillId="34" borderId="10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41" fillId="0" borderId="10" xfId="0" applyFont="1" applyBorder="1" applyAlignment="1">
      <alignment/>
    </xf>
    <xf numFmtId="178" fontId="41" fillId="0" borderId="10" xfId="0" applyNumberFormat="1" applyFont="1" applyBorder="1" applyAlignment="1">
      <alignment/>
    </xf>
    <xf numFmtId="178" fontId="40" fillId="34" borderId="10" xfId="49" applyNumberFormat="1" applyFont="1" applyFill="1" applyBorder="1" applyAlignment="1">
      <alignment horizontal="left" vertical="center"/>
    </xf>
    <xf numFmtId="178" fontId="40" fillId="34" borderId="10" xfId="49" applyNumberFormat="1" applyFont="1" applyFill="1" applyBorder="1" applyAlignment="1">
      <alignment horizontal="right" vertical="center"/>
    </xf>
    <xf numFmtId="0" fontId="41" fillId="33" borderId="0" xfId="53" applyFont="1" applyFill="1" applyAlignment="1">
      <alignment vertical="center"/>
      <protection/>
    </xf>
    <xf numFmtId="0" fontId="23" fillId="33" borderId="0" xfId="53" applyFont="1" applyFill="1" applyAlignment="1">
      <alignment vertical="center"/>
      <protection/>
    </xf>
    <xf numFmtId="0" fontId="23" fillId="0" borderId="0" xfId="53" applyFont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T49"/>
  <sheetViews>
    <sheetView tabSelected="1" view="pageBreakPreview" zoomScaleSheetLayoutView="100" workbookViewId="0" topLeftCell="A1">
      <selection activeCell="D12" sqref="D12"/>
    </sheetView>
  </sheetViews>
  <sheetFormatPr defaultColWidth="11.421875" defaultRowHeight="15"/>
  <cols>
    <col min="1" max="1" width="16.28125" style="6" customWidth="1"/>
    <col min="2" max="18" width="8.57421875" style="6" customWidth="1"/>
    <col min="19" max="19" width="8.57421875" style="6" bestFit="1" customWidth="1"/>
    <col min="20" max="20" width="16.28125" style="6" customWidth="1"/>
    <col min="21" max="22" width="8.57421875" style="6" bestFit="1" customWidth="1"/>
    <col min="23" max="36" width="9.57421875" style="6" customWidth="1"/>
    <col min="37" max="37" width="8.57421875" style="6" bestFit="1" customWidth="1"/>
    <col min="38" max="41" width="9.57421875" style="6" customWidth="1"/>
    <col min="42" max="42" width="9.140625" style="6" customWidth="1"/>
    <col min="43" max="43" width="9.421875" style="6" customWidth="1"/>
    <col min="44" max="44" width="9.57421875" style="6" customWidth="1"/>
    <col min="45" max="45" width="9.00390625" style="6" customWidth="1"/>
    <col min="46" max="46" width="9.7109375" style="6" customWidth="1"/>
    <col min="47" max="16384" width="11.421875" style="6" customWidth="1"/>
  </cols>
  <sheetData>
    <row r="1" spans="1:20" s="2" customFormat="1" ht="21">
      <c r="A1" s="1" t="s">
        <v>0</v>
      </c>
      <c r="T1" s="1" t="str">
        <f>A1</f>
        <v>SALDO DE INVERSIÓN EXTRANJERA DIRECTA EN EL PERÚ COMO APORTE AL CAPITAL, POR PAÍS DE DOMICILIO 1/</v>
      </c>
    </row>
    <row r="2" spans="1:20" s="2" customFormat="1" ht="12.75">
      <c r="A2" s="3" t="s">
        <v>1</v>
      </c>
      <c r="T2" s="3" t="str">
        <f>A2</f>
        <v>(en millones de US$)</v>
      </c>
    </row>
    <row r="3" spans="1:20" s="2" customFormat="1" ht="12.75">
      <c r="A3" s="3"/>
      <c r="T3" s="3"/>
    </row>
    <row r="4" spans="1:46" ht="12.75">
      <c r="A4" s="4" t="s">
        <v>2</v>
      </c>
      <c r="B4" s="4">
        <v>1980</v>
      </c>
      <c r="C4" s="4">
        <v>1981</v>
      </c>
      <c r="D4" s="4">
        <v>1982</v>
      </c>
      <c r="E4" s="4">
        <v>1983</v>
      </c>
      <c r="F4" s="4">
        <v>1984</v>
      </c>
      <c r="G4" s="4">
        <v>1985</v>
      </c>
      <c r="H4" s="4">
        <v>1986</v>
      </c>
      <c r="I4" s="4">
        <v>1987</v>
      </c>
      <c r="J4" s="4">
        <v>1988</v>
      </c>
      <c r="K4" s="4">
        <v>1989</v>
      </c>
      <c r="L4" s="4">
        <v>1990</v>
      </c>
      <c r="M4" s="4">
        <v>1991</v>
      </c>
      <c r="N4" s="4">
        <v>1992</v>
      </c>
      <c r="O4" s="4">
        <v>1993</v>
      </c>
      <c r="P4" s="4">
        <v>1994</v>
      </c>
      <c r="Q4" s="4">
        <v>1995</v>
      </c>
      <c r="R4" s="4">
        <v>1996</v>
      </c>
      <c r="S4" s="5">
        <v>1997</v>
      </c>
      <c r="T4" s="4" t="str">
        <f>A4</f>
        <v>PAÍS</v>
      </c>
      <c r="U4" s="5">
        <v>1998</v>
      </c>
      <c r="V4" s="5">
        <v>1999</v>
      </c>
      <c r="W4" s="5">
        <v>2000</v>
      </c>
      <c r="X4" s="5">
        <v>2001</v>
      </c>
      <c r="Y4" s="5">
        <v>2002</v>
      </c>
      <c r="Z4" s="5">
        <v>2003</v>
      </c>
      <c r="AA4" s="5">
        <v>2004</v>
      </c>
      <c r="AB4" s="5">
        <v>2005</v>
      </c>
      <c r="AC4" s="5">
        <v>2006</v>
      </c>
      <c r="AD4" s="5">
        <v>2007</v>
      </c>
      <c r="AE4" s="5">
        <v>2008</v>
      </c>
      <c r="AF4" s="5">
        <v>2009</v>
      </c>
      <c r="AG4" s="5">
        <v>2010</v>
      </c>
      <c r="AH4" s="5">
        <v>2011</v>
      </c>
      <c r="AI4" s="5">
        <v>2012</v>
      </c>
      <c r="AJ4" s="5">
        <v>2013</v>
      </c>
      <c r="AK4" s="5">
        <v>2014</v>
      </c>
      <c r="AL4" s="5">
        <v>2015</v>
      </c>
      <c r="AM4" s="5">
        <v>2016</v>
      </c>
      <c r="AN4" s="5">
        <v>2017</v>
      </c>
      <c r="AO4" s="5">
        <v>2018</v>
      </c>
      <c r="AP4" s="5">
        <v>2019</v>
      </c>
      <c r="AQ4" s="5">
        <v>2020</v>
      </c>
      <c r="AR4" s="5">
        <v>2021</v>
      </c>
      <c r="AS4" s="5">
        <v>2022</v>
      </c>
      <c r="AT4" s="5" t="s">
        <v>46</v>
      </c>
    </row>
    <row r="5" spans="1:46" ht="12.75">
      <c r="A5" s="7" t="s">
        <v>40</v>
      </c>
      <c r="B5" s="8">
        <v>57.72610985</v>
      </c>
      <c r="C5" s="8">
        <v>65.31163577</v>
      </c>
      <c r="D5" s="8">
        <v>66.54756161</v>
      </c>
      <c r="E5" s="8">
        <v>81.70861832</v>
      </c>
      <c r="F5" s="8">
        <v>98.4527069</v>
      </c>
      <c r="G5" s="8">
        <v>100.8371837</v>
      </c>
      <c r="H5" s="8">
        <v>105.15938236</v>
      </c>
      <c r="I5" s="8">
        <v>98.43681554</v>
      </c>
      <c r="J5" s="8">
        <v>106.01403596999998</v>
      </c>
      <c r="K5" s="8">
        <v>121.50296255199999</v>
      </c>
      <c r="L5" s="8">
        <v>123.254862358</v>
      </c>
      <c r="M5" s="8">
        <v>134.41101333799998</v>
      </c>
      <c r="N5" s="8">
        <v>156.184319938</v>
      </c>
      <c r="O5" s="8">
        <v>171.55824269955997</v>
      </c>
      <c r="P5" s="8">
        <v>409.41193365955996</v>
      </c>
      <c r="Q5" s="8">
        <v>552.1090287194589</v>
      </c>
      <c r="R5" s="8">
        <v>804.5593896686329</v>
      </c>
      <c r="S5" s="8">
        <v>1035.01802464541</v>
      </c>
      <c r="T5" s="7" t="s">
        <v>40</v>
      </c>
      <c r="U5" s="8">
        <v>1297.2840463782109</v>
      </c>
      <c r="V5" s="8">
        <v>2046.245322938732</v>
      </c>
      <c r="W5" s="8">
        <v>2208.3747676648436</v>
      </c>
      <c r="X5" s="8">
        <v>2397.870395650548</v>
      </c>
      <c r="Y5" s="8">
        <v>2475.040389814901</v>
      </c>
      <c r="Z5" s="8">
        <v>2559.9280929280167</v>
      </c>
      <c r="AA5" s="8">
        <v>2219.2153632426425</v>
      </c>
      <c r="AB5" s="8">
        <v>2193.7625568555677</v>
      </c>
      <c r="AC5" s="8">
        <v>2861.044212893209</v>
      </c>
      <c r="AD5" s="8">
        <v>2972.9525795252293</v>
      </c>
      <c r="AE5" s="8">
        <v>3465.6970584115875</v>
      </c>
      <c r="AF5" s="8">
        <v>3781.067919953397</v>
      </c>
      <c r="AG5" s="8">
        <v>3943.173570279366</v>
      </c>
      <c r="AH5" s="8">
        <v>4319.540007394262</v>
      </c>
      <c r="AI5" s="8">
        <v>4335.898125394262</v>
      </c>
      <c r="AJ5" s="8">
        <v>4335.898125394262</v>
      </c>
      <c r="AK5" s="8">
        <v>4410.7738758052365</v>
      </c>
      <c r="AL5" s="8">
        <v>4970.443912173865</v>
      </c>
      <c r="AM5" s="8">
        <v>5032.14252607281</v>
      </c>
      <c r="AN5" s="8">
        <v>5064.136400450155</v>
      </c>
      <c r="AO5" s="8">
        <v>6035.231009970339</v>
      </c>
      <c r="AP5" s="8">
        <v>6329.918322970339</v>
      </c>
      <c r="AQ5" s="8">
        <v>6335.1815489703395</v>
      </c>
      <c r="AR5" s="8">
        <v>6339.580491751385</v>
      </c>
      <c r="AS5" s="8">
        <v>6339.580491751385</v>
      </c>
      <c r="AT5" s="8">
        <v>6339.580491751385</v>
      </c>
    </row>
    <row r="6" spans="1:46" ht="12.75">
      <c r="A6" s="7" t="s">
        <v>3</v>
      </c>
      <c r="B6" s="8">
        <v>44.65724100000002</v>
      </c>
      <c r="C6" s="8">
        <v>45.317161390000024</v>
      </c>
      <c r="D6" s="8">
        <v>46.63243746000003</v>
      </c>
      <c r="E6" s="8">
        <v>46.138260530000025</v>
      </c>
      <c r="F6" s="8">
        <v>51.07133487000002</v>
      </c>
      <c r="G6" s="8">
        <v>51.32816950000002</v>
      </c>
      <c r="H6" s="8">
        <v>51.547012700000025</v>
      </c>
      <c r="I6" s="8">
        <v>52.18713194000002</v>
      </c>
      <c r="J6" s="8">
        <v>46.75751674000002</v>
      </c>
      <c r="K6" s="8">
        <v>45.45565017000002</v>
      </c>
      <c r="L6" s="8">
        <v>46.34431510000002</v>
      </c>
      <c r="M6" s="8">
        <v>46.411949700000015</v>
      </c>
      <c r="N6" s="8">
        <v>46.925941240000014</v>
      </c>
      <c r="O6" s="8">
        <v>46.96296072000001</v>
      </c>
      <c r="P6" s="8">
        <v>2102.28682814</v>
      </c>
      <c r="Q6" s="8">
        <v>2234.0774245223324</v>
      </c>
      <c r="R6" s="8">
        <v>2458.0504071605737</v>
      </c>
      <c r="S6" s="8">
        <v>2401.727888862608</v>
      </c>
      <c r="T6" s="7" t="s">
        <v>3</v>
      </c>
      <c r="U6" s="8">
        <v>2433.325216024558</v>
      </c>
      <c r="V6" s="8">
        <v>2546.029276282269</v>
      </c>
      <c r="W6" s="8">
        <v>4520.976397042269</v>
      </c>
      <c r="X6" s="8">
        <v>4494.583668239607</v>
      </c>
      <c r="Y6" s="8">
        <v>4536.8352284362145</v>
      </c>
      <c r="Z6" s="8">
        <v>4539.208346618663</v>
      </c>
      <c r="AA6" s="8">
        <v>4457.8983762186635</v>
      </c>
      <c r="AB6" s="8">
        <v>4143.7457134702</v>
      </c>
      <c r="AC6" s="8">
        <v>4042.1366203802</v>
      </c>
      <c r="AD6" s="8">
        <v>4100.877295755877</v>
      </c>
      <c r="AE6" s="8">
        <v>4160.212098249045</v>
      </c>
      <c r="AF6" s="8">
        <v>4331.095084243286</v>
      </c>
      <c r="AG6" s="8">
        <v>4490.661808657651</v>
      </c>
      <c r="AH6" s="8">
        <v>4532.808014585698</v>
      </c>
      <c r="AI6" s="8">
        <v>4840.760028066899</v>
      </c>
      <c r="AJ6" s="8">
        <v>4746.204754927659</v>
      </c>
      <c r="AK6" s="8">
        <v>4886.928994366211</v>
      </c>
      <c r="AL6" s="8">
        <v>4933.269284682758</v>
      </c>
      <c r="AM6" s="8">
        <v>4994.993059859705</v>
      </c>
      <c r="AN6" s="8">
        <v>5055.993059859705</v>
      </c>
      <c r="AO6" s="8">
        <v>5148.153855759408</v>
      </c>
      <c r="AP6" s="8">
        <v>5190.873345630991</v>
      </c>
      <c r="AQ6" s="8">
        <v>5205.037202839181</v>
      </c>
      <c r="AR6" s="8">
        <v>5227.5624681283425</v>
      </c>
      <c r="AS6" s="8">
        <v>5227.5624681283425</v>
      </c>
      <c r="AT6" s="8">
        <v>5227.5624681283425</v>
      </c>
    </row>
    <row r="7" spans="1:46" ht="12.75">
      <c r="A7" s="7" t="s">
        <v>5</v>
      </c>
      <c r="B7" s="8">
        <v>0.20361765999999995</v>
      </c>
      <c r="C7" s="8">
        <v>0.21891227999999996</v>
      </c>
      <c r="D7" s="8">
        <v>1.9092963099999998</v>
      </c>
      <c r="E7" s="8">
        <v>1.9138047399999998</v>
      </c>
      <c r="F7" s="8">
        <v>1.9249732999999998</v>
      </c>
      <c r="G7" s="8">
        <v>1.9310662199999997</v>
      </c>
      <c r="H7" s="8">
        <v>1.9322881299999997</v>
      </c>
      <c r="I7" s="8">
        <v>1.9328126599999997</v>
      </c>
      <c r="J7" s="8">
        <v>1.9330458799999997</v>
      </c>
      <c r="K7" s="8">
        <v>0.26818399999999976</v>
      </c>
      <c r="L7" s="8">
        <v>0.27062271999999976</v>
      </c>
      <c r="M7" s="8">
        <v>0.45686317999999976</v>
      </c>
      <c r="N7" s="8">
        <v>1.1149024599999997</v>
      </c>
      <c r="O7" s="8">
        <v>39.12485548563399</v>
      </c>
      <c r="P7" s="8">
        <v>183.59405799627697</v>
      </c>
      <c r="Q7" s="8">
        <v>207.94955355403798</v>
      </c>
      <c r="R7" s="8">
        <v>269.439379113904</v>
      </c>
      <c r="S7" s="8">
        <v>285.2148006601281</v>
      </c>
      <c r="T7" s="7" t="s">
        <v>5</v>
      </c>
      <c r="U7" s="8">
        <v>352.48180554419855</v>
      </c>
      <c r="V7" s="8">
        <v>445.75772531477827</v>
      </c>
      <c r="W7" s="8">
        <v>467.70094983484506</v>
      </c>
      <c r="X7" s="8">
        <v>590.5471227371193</v>
      </c>
      <c r="Y7" s="8">
        <v>616.6129531265465</v>
      </c>
      <c r="Z7" s="8">
        <v>617.827471493365</v>
      </c>
      <c r="AA7" s="8">
        <v>477.7128214944273</v>
      </c>
      <c r="AB7" s="8">
        <v>393.74222886692036</v>
      </c>
      <c r="AC7" s="8">
        <v>465.79786295349004</v>
      </c>
      <c r="AD7" s="8">
        <v>471.98591727510745</v>
      </c>
      <c r="AE7" s="8">
        <v>1122.8185446780094</v>
      </c>
      <c r="AF7" s="8">
        <v>1323.3353981880093</v>
      </c>
      <c r="AG7" s="8">
        <v>1354.874211603478</v>
      </c>
      <c r="AH7" s="8">
        <v>1401.3100741281114</v>
      </c>
      <c r="AI7" s="8">
        <v>1425.3776436243181</v>
      </c>
      <c r="AJ7" s="8">
        <v>2223.658286412414</v>
      </c>
      <c r="AK7" s="8">
        <v>2249.7586399158313</v>
      </c>
      <c r="AL7" s="8">
        <v>3201.006794262096</v>
      </c>
      <c r="AM7" s="8">
        <v>3427.7067942620956</v>
      </c>
      <c r="AN7" s="8">
        <v>3429.5567942620955</v>
      </c>
      <c r="AO7" s="8">
        <v>3582.9717100919015</v>
      </c>
      <c r="AP7" s="8">
        <v>3598.7164447661908</v>
      </c>
      <c r="AQ7" s="8">
        <v>3620.03665513742</v>
      </c>
      <c r="AR7" s="8">
        <v>3623.3046993068424</v>
      </c>
      <c r="AS7" s="8">
        <v>3623.3546993068426</v>
      </c>
      <c r="AT7" s="8">
        <v>3623.3546993068426</v>
      </c>
    </row>
    <row r="8" spans="1:46" ht="12.75">
      <c r="A8" s="7" t="s">
        <v>4</v>
      </c>
      <c r="B8" s="8">
        <v>437.0513703899999</v>
      </c>
      <c r="C8" s="8">
        <v>508.7203040499998</v>
      </c>
      <c r="D8" s="8">
        <v>520.2397090099998</v>
      </c>
      <c r="E8" s="8">
        <v>544.7496169199999</v>
      </c>
      <c r="F8" s="8">
        <v>543.8157724099999</v>
      </c>
      <c r="G8" s="8">
        <v>558.0667836099999</v>
      </c>
      <c r="H8" s="8">
        <v>585.7020599899998</v>
      </c>
      <c r="I8" s="8">
        <v>610.0648898199998</v>
      </c>
      <c r="J8" s="8">
        <v>614.5828864799998</v>
      </c>
      <c r="K8" s="8">
        <v>600.4320346299999</v>
      </c>
      <c r="L8" s="8">
        <v>621.5083311299999</v>
      </c>
      <c r="M8" s="8">
        <v>616.6316304899999</v>
      </c>
      <c r="N8" s="8">
        <v>617.7412538021009</v>
      </c>
      <c r="O8" s="8">
        <v>651.697664598397</v>
      </c>
      <c r="P8" s="8">
        <v>754.1179144833139</v>
      </c>
      <c r="Q8" s="8">
        <v>874.2128739592805</v>
      </c>
      <c r="R8" s="8">
        <v>1255.2172961244055</v>
      </c>
      <c r="S8" s="8">
        <v>1500.3790375596377</v>
      </c>
      <c r="T8" s="7" t="s">
        <v>4</v>
      </c>
      <c r="U8" s="8">
        <v>1675.1063374069506</v>
      </c>
      <c r="V8" s="8">
        <v>1871.93191577786</v>
      </c>
      <c r="W8" s="8">
        <v>1992.4587287806467</v>
      </c>
      <c r="X8" s="8">
        <v>1904.6867594501991</v>
      </c>
      <c r="Y8" s="8">
        <v>1769.3552007321287</v>
      </c>
      <c r="Z8" s="8">
        <v>1875.5135456852886</v>
      </c>
      <c r="AA8" s="8">
        <v>2040.5472460890537</v>
      </c>
      <c r="AB8" s="8">
        <v>2309.6916471308195</v>
      </c>
      <c r="AC8" s="8">
        <v>2674.6523140152444</v>
      </c>
      <c r="AD8" s="8">
        <v>2679.857488950732</v>
      </c>
      <c r="AE8" s="8">
        <v>2695.0833684296135</v>
      </c>
      <c r="AF8" s="8">
        <v>3105.8409657496136</v>
      </c>
      <c r="AG8" s="8">
        <v>3206.0897066140383</v>
      </c>
      <c r="AH8" s="8">
        <v>3206.139707171038</v>
      </c>
      <c r="AI8" s="8">
        <v>3216.139707171038</v>
      </c>
      <c r="AJ8" s="8">
        <v>3237.759266334316</v>
      </c>
      <c r="AK8" s="8">
        <v>3212.370534775796</v>
      </c>
      <c r="AL8" s="8">
        <v>3215.464239463796</v>
      </c>
      <c r="AM8" s="8">
        <v>3218.349197795604</v>
      </c>
      <c r="AN8" s="8">
        <v>3221.0514233053054</v>
      </c>
      <c r="AO8" s="8">
        <v>3223.5479199172596</v>
      </c>
      <c r="AP8" s="8">
        <v>3227.1002846236734</v>
      </c>
      <c r="AQ8" s="8">
        <v>3232.3662138207324</v>
      </c>
      <c r="AR8" s="8">
        <v>3232.3662138207324</v>
      </c>
      <c r="AS8" s="8">
        <v>3232.3662138207324</v>
      </c>
      <c r="AT8" s="8">
        <v>3236.581396650732</v>
      </c>
    </row>
    <row r="9" spans="1:46" ht="12.75">
      <c r="A9" s="7" t="s">
        <v>7</v>
      </c>
      <c r="B9" s="8">
        <v>27.474519340000004</v>
      </c>
      <c r="C9" s="8">
        <v>27.508818720000004</v>
      </c>
      <c r="D9" s="8">
        <v>30.070229470000005</v>
      </c>
      <c r="E9" s="8">
        <v>29.314098010000006</v>
      </c>
      <c r="F9" s="8">
        <v>36.16709814000001</v>
      </c>
      <c r="G9" s="8">
        <v>36.207439820000005</v>
      </c>
      <c r="H9" s="8">
        <v>36.210682150000004</v>
      </c>
      <c r="I9" s="8">
        <v>34.464346590000005</v>
      </c>
      <c r="J9" s="8">
        <v>34.46594659000001</v>
      </c>
      <c r="K9" s="8">
        <v>32.80094659000001</v>
      </c>
      <c r="L9" s="8">
        <v>32.83204607000001</v>
      </c>
      <c r="M9" s="8">
        <v>26.992933650000012</v>
      </c>
      <c r="N9" s="8">
        <v>27.53293365000001</v>
      </c>
      <c r="O9" s="8">
        <v>29.957734170000013</v>
      </c>
      <c r="P9" s="8">
        <v>30.640734170000012</v>
      </c>
      <c r="Q9" s="8">
        <v>46.761035924565014</v>
      </c>
      <c r="R9" s="8">
        <v>53.21496227180801</v>
      </c>
      <c r="S9" s="8">
        <v>56.312118812415015</v>
      </c>
      <c r="T9" s="7" t="s">
        <v>7</v>
      </c>
      <c r="U9" s="8">
        <v>90.145403105924</v>
      </c>
      <c r="V9" s="8">
        <v>101.90577275803432</v>
      </c>
      <c r="W9" s="8">
        <v>102.75163880544807</v>
      </c>
      <c r="X9" s="8">
        <v>110.06573892265719</v>
      </c>
      <c r="Y9" s="8">
        <v>644.1558064337972</v>
      </c>
      <c r="Z9" s="8">
        <v>646.2128804194741</v>
      </c>
      <c r="AA9" s="8">
        <v>646.2605149738439</v>
      </c>
      <c r="AB9" s="8">
        <v>650.8890031400598</v>
      </c>
      <c r="AC9" s="8">
        <v>693.3155954000598</v>
      </c>
      <c r="AD9" s="8">
        <v>786.8460186489424</v>
      </c>
      <c r="AE9" s="8">
        <v>801.1853789489423</v>
      </c>
      <c r="AF9" s="8">
        <v>845.7996317989423</v>
      </c>
      <c r="AG9" s="8">
        <v>1138.2060924361224</v>
      </c>
      <c r="AH9" s="8">
        <v>1166.6291800258969</v>
      </c>
      <c r="AI9" s="8">
        <v>1081.1023573723949</v>
      </c>
      <c r="AJ9" s="8">
        <v>1245.9883655759293</v>
      </c>
      <c r="AK9" s="8">
        <v>1245.9885477469822</v>
      </c>
      <c r="AL9" s="8">
        <v>1290.9684373203413</v>
      </c>
      <c r="AM9" s="8">
        <v>1360.9984673235313</v>
      </c>
      <c r="AN9" s="8">
        <v>1360.9984673235313</v>
      </c>
      <c r="AO9" s="8">
        <v>1360.9984673235313</v>
      </c>
      <c r="AP9" s="8">
        <v>1380.037390581732</v>
      </c>
      <c r="AQ9" s="8">
        <v>1394.5961207596038</v>
      </c>
      <c r="AR9" s="8">
        <v>1394.5961207596038</v>
      </c>
      <c r="AS9" s="8">
        <v>1394.5961207596038</v>
      </c>
      <c r="AT9" s="8">
        <v>1394.5961207596038</v>
      </c>
    </row>
    <row r="10" spans="1:46" ht="12.75">
      <c r="A10" s="7" t="s">
        <v>41</v>
      </c>
      <c r="B10" s="8">
        <v>1.96922868</v>
      </c>
      <c r="C10" s="8">
        <v>5.60286884</v>
      </c>
      <c r="D10" s="8">
        <v>6.49885332</v>
      </c>
      <c r="E10" s="8">
        <v>6.89638886</v>
      </c>
      <c r="F10" s="8">
        <v>6.84388115</v>
      </c>
      <c r="G10" s="8">
        <v>6.62707596</v>
      </c>
      <c r="H10" s="8">
        <v>9.3735974</v>
      </c>
      <c r="I10" s="8">
        <v>18.380709210000003</v>
      </c>
      <c r="J10" s="8">
        <v>6.9874120200000025</v>
      </c>
      <c r="K10" s="8">
        <v>7.594000590000002</v>
      </c>
      <c r="L10" s="8">
        <v>8.845315070000002</v>
      </c>
      <c r="M10" s="8">
        <v>29.31263239</v>
      </c>
      <c r="N10" s="8">
        <v>11.487293910000002</v>
      </c>
      <c r="O10" s="8">
        <v>17.44761552</v>
      </c>
      <c r="P10" s="8">
        <v>238.21231074</v>
      </c>
      <c r="Q10" s="8">
        <v>274.526969099007</v>
      </c>
      <c r="R10" s="8">
        <v>322.40823660115075</v>
      </c>
      <c r="S10" s="8">
        <v>462.5186232671868</v>
      </c>
      <c r="T10" s="7" t="s">
        <v>41</v>
      </c>
      <c r="U10" s="8">
        <v>485.23413917680864</v>
      </c>
      <c r="V10" s="8">
        <v>594.8241656407553</v>
      </c>
      <c r="W10" s="8">
        <v>821.9419953761587</v>
      </c>
      <c r="X10" s="8">
        <v>1059.5751453530165</v>
      </c>
      <c r="Y10" s="8">
        <v>1077.3952606498729</v>
      </c>
      <c r="Z10" s="8">
        <v>1145.0222332598728</v>
      </c>
      <c r="AA10" s="8">
        <v>1117.9019758898728</v>
      </c>
      <c r="AB10" s="8">
        <v>775.3114754292287</v>
      </c>
      <c r="AC10" s="8">
        <v>809.6274459192288</v>
      </c>
      <c r="AD10" s="8">
        <v>809.7198376192288</v>
      </c>
      <c r="AE10" s="8">
        <v>811.3737791505418</v>
      </c>
      <c r="AF10" s="8">
        <v>978.2980897005418</v>
      </c>
      <c r="AG10" s="8">
        <v>1122.3658322147846</v>
      </c>
      <c r="AH10" s="8">
        <v>1135.1658322147846</v>
      </c>
      <c r="AI10" s="8">
        <v>1166.0294962147846</v>
      </c>
      <c r="AJ10" s="8">
        <v>1178.0294462147845</v>
      </c>
      <c r="AK10" s="8">
        <v>1178.0294462147845</v>
      </c>
      <c r="AL10" s="8">
        <v>1178.0294462147845</v>
      </c>
      <c r="AM10" s="8">
        <v>1178.0294462147845</v>
      </c>
      <c r="AN10" s="8">
        <v>1197.4118381976486</v>
      </c>
      <c r="AO10" s="8">
        <v>1197.4118381976486</v>
      </c>
      <c r="AP10" s="8">
        <v>1489.0344411976048</v>
      </c>
      <c r="AQ10" s="8">
        <v>1376.445234926655</v>
      </c>
      <c r="AR10" s="8">
        <v>1376.445234926655</v>
      </c>
      <c r="AS10" s="8">
        <v>1272.752900056654</v>
      </c>
      <c r="AT10" s="8">
        <v>1272.752900056654</v>
      </c>
    </row>
    <row r="11" spans="1:46" ht="12.75">
      <c r="A11" s="7" t="s">
        <v>6</v>
      </c>
      <c r="B11" s="8">
        <v>0.5483150800000001</v>
      </c>
      <c r="C11" s="8">
        <v>0.55010031</v>
      </c>
      <c r="D11" s="8">
        <v>2.22026009</v>
      </c>
      <c r="E11" s="8">
        <v>2.22030574</v>
      </c>
      <c r="F11" s="8">
        <v>2.2639752100000003</v>
      </c>
      <c r="G11" s="8">
        <v>2.2642497500000003</v>
      </c>
      <c r="H11" s="8">
        <v>2.26470317</v>
      </c>
      <c r="I11" s="8">
        <v>2.2649831700000003</v>
      </c>
      <c r="J11" s="8">
        <v>3.3457982900000003</v>
      </c>
      <c r="K11" s="8">
        <v>1.6807982900000003</v>
      </c>
      <c r="L11" s="8">
        <v>2.8807982900000004</v>
      </c>
      <c r="M11" s="8">
        <v>3.2937982900000002</v>
      </c>
      <c r="N11" s="8">
        <v>3.2937982900000002</v>
      </c>
      <c r="O11" s="8">
        <v>4.317458220000001</v>
      </c>
      <c r="P11" s="8">
        <v>5.074017850000001</v>
      </c>
      <c r="Q11" s="8">
        <v>17.67743822</v>
      </c>
      <c r="R11" s="8">
        <v>36.458619373882996</v>
      </c>
      <c r="S11" s="8">
        <v>38.693478553883</v>
      </c>
      <c r="T11" s="7" t="s">
        <v>6</v>
      </c>
      <c r="U11" s="8">
        <v>41.663235503882994</v>
      </c>
      <c r="V11" s="8">
        <v>56.657157303883</v>
      </c>
      <c r="W11" s="8">
        <v>57.65609322154029</v>
      </c>
      <c r="X11" s="8">
        <v>40.72855072426756</v>
      </c>
      <c r="Y11" s="8">
        <v>46.30296378426757</v>
      </c>
      <c r="Z11" s="8">
        <v>45.187716784267565</v>
      </c>
      <c r="AA11" s="8">
        <v>255.98769678426757</v>
      </c>
      <c r="AB11" s="8">
        <v>257.1976967842676</v>
      </c>
      <c r="AC11" s="8">
        <v>331.4977436817147</v>
      </c>
      <c r="AD11" s="8">
        <v>335.9977086049844</v>
      </c>
      <c r="AE11" s="8">
        <v>340.74729690972015</v>
      </c>
      <c r="AF11" s="8">
        <v>491.80435717972017</v>
      </c>
      <c r="AG11" s="8">
        <v>1104.5158108506578</v>
      </c>
      <c r="AH11" s="8">
        <v>1140.5418108506578</v>
      </c>
      <c r="AI11" s="8">
        <v>1145.576118507264</v>
      </c>
      <c r="AJ11" s="8">
        <v>1163.2009488952758</v>
      </c>
      <c r="AK11" s="8">
        <v>1186.3039786554473</v>
      </c>
      <c r="AL11" s="8">
        <v>1186.3039786554473</v>
      </c>
      <c r="AM11" s="8">
        <v>1199.4503177099489</v>
      </c>
      <c r="AN11" s="8">
        <v>1199.4503177099489</v>
      </c>
      <c r="AO11" s="8">
        <v>1199.4503177099489</v>
      </c>
      <c r="AP11" s="8">
        <v>1199.4503177099489</v>
      </c>
      <c r="AQ11" s="8">
        <v>1199.4503177099489</v>
      </c>
      <c r="AR11" s="8">
        <v>1199.4503177099489</v>
      </c>
      <c r="AS11" s="8">
        <v>1199.4503177099489</v>
      </c>
      <c r="AT11" s="8">
        <v>1199.4503177099489</v>
      </c>
    </row>
    <row r="12" spans="1:46" ht="12.75">
      <c r="A12" s="7" t="s">
        <v>17</v>
      </c>
      <c r="B12" s="8">
        <v>22.94748901</v>
      </c>
      <c r="C12" s="8">
        <v>22.94763757</v>
      </c>
      <c r="D12" s="8">
        <v>22.947844930000002</v>
      </c>
      <c r="E12" s="8">
        <v>22.9567571</v>
      </c>
      <c r="F12" s="8">
        <v>22.9567571</v>
      </c>
      <c r="G12" s="8">
        <v>22.9567571</v>
      </c>
      <c r="H12" s="8">
        <v>22.9567571</v>
      </c>
      <c r="I12" s="8">
        <v>22.9567571</v>
      </c>
      <c r="J12" s="8">
        <v>22.9567571</v>
      </c>
      <c r="K12" s="8">
        <v>22.9567571</v>
      </c>
      <c r="L12" s="8">
        <v>22.956868800000002</v>
      </c>
      <c r="M12" s="8">
        <v>22.96009957</v>
      </c>
      <c r="N12" s="8">
        <v>141.02776557</v>
      </c>
      <c r="O12" s="8">
        <v>141.02776557</v>
      </c>
      <c r="P12" s="8">
        <v>141.02776557</v>
      </c>
      <c r="Q12" s="8">
        <v>145.10666217000002</v>
      </c>
      <c r="R12" s="8">
        <v>145.10666217000002</v>
      </c>
      <c r="S12" s="8">
        <v>145.10666217000002</v>
      </c>
      <c r="T12" s="7" t="s">
        <v>17</v>
      </c>
      <c r="U12" s="8">
        <v>145.10666217000002</v>
      </c>
      <c r="V12" s="8">
        <v>145.10666217000002</v>
      </c>
      <c r="W12" s="8">
        <v>145.10666217000002</v>
      </c>
      <c r="X12" s="8">
        <v>145.10666217000002</v>
      </c>
      <c r="Y12" s="8">
        <v>145.54749536000003</v>
      </c>
      <c r="Z12" s="8">
        <v>145.54749536000003</v>
      </c>
      <c r="AA12" s="8">
        <v>145.54749536000003</v>
      </c>
      <c r="AB12" s="8">
        <v>145.69710383000003</v>
      </c>
      <c r="AC12" s="8">
        <v>145.69710383000003</v>
      </c>
      <c r="AD12" s="8">
        <v>170.21683548000004</v>
      </c>
      <c r="AE12" s="8">
        <v>170.21683548000004</v>
      </c>
      <c r="AF12" s="8">
        <v>170.24295388000004</v>
      </c>
      <c r="AG12" s="8">
        <v>170.24295388000004</v>
      </c>
      <c r="AH12" s="8">
        <v>171.2181672106895</v>
      </c>
      <c r="AI12" s="8">
        <v>231.51810683474966</v>
      </c>
      <c r="AJ12" s="8">
        <v>231.51810683474966</v>
      </c>
      <c r="AK12" s="8">
        <v>231.51810683474966</v>
      </c>
      <c r="AL12" s="8">
        <v>231.51810683474966</v>
      </c>
      <c r="AM12" s="8">
        <v>231.56810683474967</v>
      </c>
      <c r="AN12" s="8">
        <v>238.66810683474966</v>
      </c>
      <c r="AO12" s="8">
        <v>288.66810683474966</v>
      </c>
      <c r="AP12" s="8">
        <v>308.66810683474966</v>
      </c>
      <c r="AQ12" s="8">
        <v>666.0510141898354</v>
      </c>
      <c r="AR12" s="8">
        <v>1131.0510141898353</v>
      </c>
      <c r="AS12" s="8">
        <v>1139.0019815798355</v>
      </c>
      <c r="AT12" s="8">
        <v>1139.0019815798355</v>
      </c>
    </row>
    <row r="13" spans="1:46" ht="12.75">
      <c r="A13" s="7" t="s">
        <v>8</v>
      </c>
      <c r="B13" s="8">
        <v>59.75335603000001</v>
      </c>
      <c r="C13" s="8">
        <v>71.05345229000001</v>
      </c>
      <c r="D13" s="8">
        <v>74.83773586000001</v>
      </c>
      <c r="E13" s="8">
        <v>80.19250809</v>
      </c>
      <c r="F13" s="8">
        <v>77.33171906</v>
      </c>
      <c r="G13" s="8">
        <v>80.39098757</v>
      </c>
      <c r="H13" s="8">
        <v>83.95872261</v>
      </c>
      <c r="I13" s="8">
        <v>84.72411482</v>
      </c>
      <c r="J13" s="8">
        <v>85.68285569999999</v>
      </c>
      <c r="K13" s="8">
        <v>86.46659297</v>
      </c>
      <c r="L13" s="8">
        <v>86.47805165</v>
      </c>
      <c r="M13" s="8">
        <v>90.47862331</v>
      </c>
      <c r="N13" s="8">
        <v>72.08268188000001</v>
      </c>
      <c r="O13" s="8">
        <v>72.09369729000001</v>
      </c>
      <c r="P13" s="8">
        <v>72.34513677469101</v>
      </c>
      <c r="Q13" s="8">
        <v>145.30859193545905</v>
      </c>
      <c r="R13" s="8">
        <v>173.59104110655105</v>
      </c>
      <c r="S13" s="8">
        <v>156.71170810586204</v>
      </c>
      <c r="T13" s="7" t="s">
        <v>8</v>
      </c>
      <c r="U13" s="8">
        <v>197.44768610535004</v>
      </c>
      <c r="V13" s="8">
        <v>218.04596674745156</v>
      </c>
      <c r="W13" s="8">
        <v>219.47120154745156</v>
      </c>
      <c r="X13" s="8">
        <v>223.68120154745156</v>
      </c>
      <c r="Y13" s="8">
        <v>220.22396321173727</v>
      </c>
      <c r="Z13" s="8">
        <v>216.69755485173727</v>
      </c>
      <c r="AA13" s="8">
        <v>198.74161549173726</v>
      </c>
      <c r="AB13" s="8">
        <v>224.92144596173728</v>
      </c>
      <c r="AC13" s="8">
        <v>337.1888515717373</v>
      </c>
      <c r="AD13" s="8">
        <v>337.1888515717373</v>
      </c>
      <c r="AE13" s="8">
        <v>746.5561065917373</v>
      </c>
      <c r="AF13" s="8">
        <v>746.5564553883888</v>
      </c>
      <c r="AG13" s="8">
        <v>767.7638412983888</v>
      </c>
      <c r="AH13" s="8">
        <v>907.7638412983888</v>
      </c>
      <c r="AI13" s="8">
        <v>1110.874092464559</v>
      </c>
      <c r="AJ13" s="8">
        <v>1110.874092464559</v>
      </c>
      <c r="AK13" s="8">
        <v>1107.064780464559</v>
      </c>
      <c r="AL13" s="8">
        <v>1107.064780464559</v>
      </c>
      <c r="AM13" s="8">
        <v>1122.9735896130444</v>
      </c>
      <c r="AN13" s="8">
        <v>1122.9735896130444</v>
      </c>
      <c r="AO13" s="8">
        <v>1122.9735896130444</v>
      </c>
      <c r="AP13" s="8">
        <v>1122.9735896130444</v>
      </c>
      <c r="AQ13" s="8">
        <v>1122.9735896130444</v>
      </c>
      <c r="AR13" s="8">
        <v>1122.9735896130444</v>
      </c>
      <c r="AS13" s="8">
        <v>1122.9735896130444</v>
      </c>
      <c r="AT13" s="8">
        <v>1122.9735896130444</v>
      </c>
    </row>
    <row r="14" spans="1:46" ht="12.75">
      <c r="A14" s="7" t="s">
        <v>9</v>
      </c>
      <c r="B14" s="8">
        <v>0</v>
      </c>
      <c r="C14" s="8">
        <v>10.038108190000006</v>
      </c>
      <c r="D14" s="8">
        <v>18.083359660000006</v>
      </c>
      <c r="E14" s="8">
        <v>27.30058788000001</v>
      </c>
      <c r="F14" s="8">
        <v>20.572336110000006</v>
      </c>
      <c r="G14" s="8">
        <v>21.404072700000004</v>
      </c>
      <c r="H14" s="8">
        <v>36.799945140000005</v>
      </c>
      <c r="I14" s="8">
        <v>54.441917100000005</v>
      </c>
      <c r="J14" s="8">
        <v>59.32807341</v>
      </c>
      <c r="K14" s="8">
        <v>80.24124632999998</v>
      </c>
      <c r="L14" s="8">
        <v>88.11604119999998</v>
      </c>
      <c r="M14" s="8">
        <v>88.74399279999999</v>
      </c>
      <c r="N14" s="8">
        <v>107.08505664999998</v>
      </c>
      <c r="O14" s="8">
        <v>115.76370600761499</v>
      </c>
      <c r="P14" s="8">
        <v>139.788693654395</v>
      </c>
      <c r="Q14" s="8">
        <v>143.2633315534701</v>
      </c>
      <c r="R14" s="8">
        <v>177.54911621274206</v>
      </c>
      <c r="S14" s="8">
        <v>450.8863708340783</v>
      </c>
      <c r="T14" s="7" t="s">
        <v>9</v>
      </c>
      <c r="U14" s="8">
        <v>469.39502511184867</v>
      </c>
      <c r="V14" s="8">
        <v>510.2212376840386</v>
      </c>
      <c r="W14" s="8">
        <v>510.51479165987826</v>
      </c>
      <c r="X14" s="8">
        <v>520.1713368247723</v>
      </c>
      <c r="Y14" s="8">
        <v>977.4934794296478</v>
      </c>
      <c r="Z14" s="8">
        <v>1009.3696984132902</v>
      </c>
      <c r="AA14" s="8">
        <v>1010.4983895832902</v>
      </c>
      <c r="AB14" s="8">
        <v>751.4944352179782</v>
      </c>
      <c r="AC14" s="8">
        <v>780.077980235206</v>
      </c>
      <c r="AD14" s="8">
        <v>828.3510143451182</v>
      </c>
      <c r="AE14" s="8">
        <v>870.2218964255375</v>
      </c>
      <c r="AF14" s="8">
        <v>872.1489987821509</v>
      </c>
      <c r="AG14" s="8">
        <v>874.4315854621509</v>
      </c>
      <c r="AH14" s="8">
        <v>876.022843881828</v>
      </c>
      <c r="AI14" s="8">
        <v>877.0968397604341</v>
      </c>
      <c r="AJ14" s="8">
        <v>878.7477788104342</v>
      </c>
      <c r="AK14" s="8">
        <v>885.3415255404342</v>
      </c>
      <c r="AL14" s="8">
        <v>885.0680877604342</v>
      </c>
      <c r="AM14" s="8">
        <v>885.0680877604342</v>
      </c>
      <c r="AN14" s="8">
        <v>885.0680877604342</v>
      </c>
      <c r="AO14" s="8">
        <v>885.0680877604342</v>
      </c>
      <c r="AP14" s="8">
        <v>885.0680877604342</v>
      </c>
      <c r="AQ14" s="8">
        <v>885.0680877604342</v>
      </c>
      <c r="AR14" s="8">
        <v>885.0682214145373</v>
      </c>
      <c r="AS14" s="8">
        <v>885.0682214145373</v>
      </c>
      <c r="AT14" s="8">
        <v>885.0682214145373</v>
      </c>
    </row>
    <row r="15" spans="1:46" ht="12.75">
      <c r="A15" s="7" t="s">
        <v>11</v>
      </c>
      <c r="B15" s="8">
        <v>5.29883421</v>
      </c>
      <c r="C15" s="8">
        <v>16.13053746</v>
      </c>
      <c r="D15" s="8">
        <v>21.266512459999998</v>
      </c>
      <c r="E15" s="8">
        <v>23.517528459999998</v>
      </c>
      <c r="F15" s="8">
        <v>30.43328119</v>
      </c>
      <c r="G15" s="8">
        <v>36.02831439</v>
      </c>
      <c r="H15" s="8">
        <v>27.8501536</v>
      </c>
      <c r="I15" s="8">
        <v>33.51032921</v>
      </c>
      <c r="J15" s="8">
        <v>33.56337284</v>
      </c>
      <c r="K15" s="8">
        <v>35.02315013</v>
      </c>
      <c r="L15" s="8">
        <v>37.9053847</v>
      </c>
      <c r="M15" s="8">
        <v>48.141460009999996</v>
      </c>
      <c r="N15" s="8">
        <v>47.958017139999995</v>
      </c>
      <c r="O15" s="8">
        <v>51.95220078</v>
      </c>
      <c r="P15" s="8">
        <v>55.52242136956177</v>
      </c>
      <c r="Q15" s="8">
        <v>62.98271963021012</v>
      </c>
      <c r="R15" s="8">
        <v>66.83015240441311</v>
      </c>
      <c r="S15" s="8">
        <v>136.9212398741521</v>
      </c>
      <c r="T15" s="7" t="s">
        <v>11</v>
      </c>
      <c r="U15" s="8">
        <v>160.11554455982224</v>
      </c>
      <c r="V15" s="8">
        <v>181.77011670953732</v>
      </c>
      <c r="W15" s="8">
        <v>223.24936505167284</v>
      </c>
      <c r="X15" s="8">
        <v>226.66213462807144</v>
      </c>
      <c r="Y15" s="8">
        <v>229.49230622364445</v>
      </c>
      <c r="Z15" s="8">
        <v>240.28848471836147</v>
      </c>
      <c r="AA15" s="8">
        <v>244.9904603891215</v>
      </c>
      <c r="AB15" s="8">
        <v>252.43501576337854</v>
      </c>
      <c r="AC15" s="8">
        <v>257.51096387972336</v>
      </c>
      <c r="AD15" s="8">
        <v>267.7312055551498</v>
      </c>
      <c r="AE15" s="8">
        <v>284.12855916177136</v>
      </c>
      <c r="AF15" s="8">
        <v>325.45531501457396</v>
      </c>
      <c r="AG15" s="8">
        <v>371.021229734574</v>
      </c>
      <c r="AH15" s="8">
        <v>385.2044032038978</v>
      </c>
      <c r="AI15" s="8">
        <v>403.64538622156635</v>
      </c>
      <c r="AJ15" s="8">
        <v>418.2955254078619</v>
      </c>
      <c r="AK15" s="8">
        <v>436.43414268996787</v>
      </c>
      <c r="AL15" s="8">
        <v>458.17861239898923</v>
      </c>
      <c r="AM15" s="8">
        <v>478.064367696336</v>
      </c>
      <c r="AN15" s="8">
        <v>496.69056226670864</v>
      </c>
      <c r="AO15" s="8">
        <v>513.8986862803351</v>
      </c>
      <c r="AP15" s="8">
        <v>538.3848129891578</v>
      </c>
      <c r="AQ15" s="8">
        <v>574.682383792099</v>
      </c>
      <c r="AR15" s="8">
        <v>574.682383792099</v>
      </c>
      <c r="AS15" s="8">
        <v>574.682383792099</v>
      </c>
      <c r="AT15" s="8">
        <v>603.7373043020992</v>
      </c>
    </row>
    <row r="16" spans="1:46" ht="12.75">
      <c r="A16" s="7" t="s">
        <v>12</v>
      </c>
      <c r="B16" s="8">
        <v>12.92830995</v>
      </c>
      <c r="C16" s="8">
        <v>13.009006639999999</v>
      </c>
      <c r="D16" s="8">
        <v>13.09385925</v>
      </c>
      <c r="E16" s="8">
        <v>13.32239036</v>
      </c>
      <c r="F16" s="8">
        <v>11.52408936</v>
      </c>
      <c r="G16" s="8">
        <v>11.646055559999999</v>
      </c>
      <c r="H16" s="8">
        <v>11.815740129999998</v>
      </c>
      <c r="I16" s="8">
        <v>7.7540674199999975</v>
      </c>
      <c r="J16" s="8">
        <v>7.7540674199999975</v>
      </c>
      <c r="K16" s="8">
        <v>7.7540674199999975</v>
      </c>
      <c r="L16" s="8">
        <v>7.7540674199999975</v>
      </c>
      <c r="M16" s="8">
        <v>7.7540674199999975</v>
      </c>
      <c r="N16" s="8">
        <v>7.684288059999997</v>
      </c>
      <c r="O16" s="8">
        <v>7.964464059999997</v>
      </c>
      <c r="P16" s="8">
        <v>8.072658459999998</v>
      </c>
      <c r="Q16" s="8">
        <v>8.791933035294369</v>
      </c>
      <c r="R16" s="8">
        <v>16.786763789592367</v>
      </c>
      <c r="S16" s="8">
        <v>18.25288299242637</v>
      </c>
      <c r="T16" s="7" t="s">
        <v>12</v>
      </c>
      <c r="U16" s="8">
        <v>37.92718459375037</v>
      </c>
      <c r="V16" s="8">
        <v>25.439879260370084</v>
      </c>
      <c r="W16" s="8">
        <v>27.018583720370085</v>
      </c>
      <c r="X16" s="8">
        <v>29.097419651404568</v>
      </c>
      <c r="Y16" s="8">
        <v>29.42329334140457</v>
      </c>
      <c r="Z16" s="8">
        <v>29.42329334140457</v>
      </c>
      <c r="AA16" s="8">
        <v>29.42329334140457</v>
      </c>
      <c r="AB16" s="8">
        <v>444.7933757014046</v>
      </c>
      <c r="AC16" s="8">
        <v>446.7952757014046</v>
      </c>
      <c r="AD16" s="8">
        <v>455.2952757014046</v>
      </c>
      <c r="AE16" s="8">
        <v>462.38527570140457</v>
      </c>
      <c r="AF16" s="8">
        <v>472.38527570140457</v>
      </c>
      <c r="AG16" s="8">
        <v>472.38527570140457</v>
      </c>
      <c r="AH16" s="8">
        <v>472.38527570140457</v>
      </c>
      <c r="AI16" s="8">
        <v>484.38527570140457</v>
      </c>
      <c r="AJ16" s="8">
        <v>464.63788622397857</v>
      </c>
      <c r="AK16" s="8">
        <v>484.2978232243634</v>
      </c>
      <c r="AL16" s="8">
        <v>494.6600882243634</v>
      </c>
      <c r="AM16" s="8">
        <v>542.6002332275534</v>
      </c>
      <c r="AN16" s="8">
        <v>542.6002332275534</v>
      </c>
      <c r="AO16" s="8">
        <v>580.5429932312617</v>
      </c>
      <c r="AP16" s="8">
        <v>598.5579932312748</v>
      </c>
      <c r="AQ16" s="8">
        <v>602.1849932312698</v>
      </c>
      <c r="AR16" s="8">
        <v>603.542993231268</v>
      </c>
      <c r="AS16" s="8">
        <v>603.542993231268</v>
      </c>
      <c r="AT16" s="8">
        <v>603.542993231268</v>
      </c>
    </row>
    <row r="17" spans="1:46" ht="12.75">
      <c r="A17" s="7" t="s">
        <v>10</v>
      </c>
      <c r="B17" s="8">
        <v>0</v>
      </c>
      <c r="C17" s="8">
        <v>6.71035893</v>
      </c>
      <c r="D17" s="8">
        <v>11.677365649999999</v>
      </c>
      <c r="E17" s="8">
        <v>17.170766679999996</v>
      </c>
      <c r="F17" s="8">
        <v>23.00099762</v>
      </c>
      <c r="G17" s="8">
        <v>13.24176157</v>
      </c>
      <c r="H17" s="8">
        <v>15.34318423</v>
      </c>
      <c r="I17" s="8">
        <v>17.240177420000002</v>
      </c>
      <c r="J17" s="8">
        <v>15.505315710000001</v>
      </c>
      <c r="K17" s="8">
        <v>5.205902720000001</v>
      </c>
      <c r="L17" s="8">
        <v>5.214367100000001</v>
      </c>
      <c r="M17" s="8">
        <v>4.8767556600000015</v>
      </c>
      <c r="N17" s="8">
        <v>4.876765660000001</v>
      </c>
      <c r="O17" s="8">
        <v>4.876765660000001</v>
      </c>
      <c r="P17" s="8">
        <v>4.876765660000001</v>
      </c>
      <c r="Q17" s="8">
        <v>3.1191582600000016</v>
      </c>
      <c r="R17" s="8">
        <v>3.1191582600000016</v>
      </c>
      <c r="S17" s="8">
        <v>-0.05962454999999833</v>
      </c>
      <c r="T17" s="7" t="s">
        <v>10</v>
      </c>
      <c r="U17" s="8">
        <v>6.112323390000002</v>
      </c>
      <c r="V17" s="8">
        <v>6.112323390000002</v>
      </c>
      <c r="W17" s="8">
        <v>6.112332140000002</v>
      </c>
      <c r="X17" s="8">
        <v>63.99534753</v>
      </c>
      <c r="Y17" s="8">
        <v>75.10994321</v>
      </c>
      <c r="Z17" s="8">
        <v>75.78994321</v>
      </c>
      <c r="AA17" s="8">
        <v>62.07827614</v>
      </c>
      <c r="AB17" s="8">
        <v>61.38531179</v>
      </c>
      <c r="AC17" s="8">
        <v>59.87951794</v>
      </c>
      <c r="AD17" s="8">
        <v>88.36046868</v>
      </c>
      <c r="AE17" s="8">
        <v>85.35198934</v>
      </c>
      <c r="AF17" s="8">
        <v>84.54370304</v>
      </c>
      <c r="AG17" s="8">
        <v>259.49496165000005</v>
      </c>
      <c r="AH17" s="8">
        <v>259.49496165000005</v>
      </c>
      <c r="AI17" s="8">
        <v>259.49496165000005</v>
      </c>
      <c r="AJ17" s="8">
        <v>528.0898566500005</v>
      </c>
      <c r="AK17" s="8">
        <v>530.3318566500004</v>
      </c>
      <c r="AL17" s="8">
        <v>544.5318566500005</v>
      </c>
      <c r="AM17" s="8">
        <v>549.5583304000006</v>
      </c>
      <c r="AN17" s="8">
        <v>556.6583304000006</v>
      </c>
      <c r="AO17" s="8">
        <v>556.6583304000006</v>
      </c>
      <c r="AP17" s="8">
        <v>556.6583304000006</v>
      </c>
      <c r="AQ17" s="8">
        <v>556.6583304000006</v>
      </c>
      <c r="AR17" s="8">
        <v>556.6583304000006</v>
      </c>
      <c r="AS17" s="8">
        <v>556.6583304000006</v>
      </c>
      <c r="AT17" s="8">
        <v>556.6583304000006</v>
      </c>
    </row>
    <row r="18" spans="1:46" ht="12.75">
      <c r="A18" s="7" t="s">
        <v>13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7" t="s">
        <v>13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  <c r="AA18" s="8">
        <v>20</v>
      </c>
      <c r="AB18" s="8">
        <v>20</v>
      </c>
      <c r="AC18" s="8">
        <v>123.5</v>
      </c>
      <c r="AD18" s="8">
        <v>123.5</v>
      </c>
      <c r="AE18" s="8">
        <v>123.5</v>
      </c>
      <c r="AF18" s="8">
        <v>365.5</v>
      </c>
      <c r="AG18" s="8">
        <v>365.5</v>
      </c>
      <c r="AH18" s="8">
        <v>365.5</v>
      </c>
      <c r="AI18" s="8">
        <v>365.5</v>
      </c>
      <c r="AJ18" s="8">
        <v>365.5</v>
      </c>
      <c r="AK18" s="8">
        <v>365.5</v>
      </c>
      <c r="AL18" s="8">
        <v>365.5</v>
      </c>
      <c r="AM18" s="8">
        <v>365.5042857142857</v>
      </c>
      <c r="AN18" s="8">
        <v>365.5042857142857</v>
      </c>
      <c r="AO18" s="8">
        <v>365.5042857142857</v>
      </c>
      <c r="AP18" s="8">
        <v>365.5042857142857</v>
      </c>
      <c r="AQ18" s="8">
        <v>365.5042857142857</v>
      </c>
      <c r="AR18" s="8">
        <v>365.5042857142857</v>
      </c>
      <c r="AS18" s="8">
        <v>365.5042857142857</v>
      </c>
      <c r="AT18" s="8">
        <v>365.5042857142857</v>
      </c>
    </row>
    <row r="19" spans="1:46" ht="12.75">
      <c r="A19" s="7" t="s">
        <v>14</v>
      </c>
      <c r="B19" s="8">
        <v>0.00250114</v>
      </c>
      <c r="C19" s="8">
        <v>0.00250114</v>
      </c>
      <c r="D19" s="8">
        <v>0.00250114</v>
      </c>
      <c r="E19" s="8">
        <v>0.00250114</v>
      </c>
      <c r="F19" s="8">
        <v>0.00250114</v>
      </c>
      <c r="G19" s="8">
        <v>0.00250114</v>
      </c>
      <c r="H19" s="8">
        <v>0.00250114</v>
      </c>
      <c r="I19" s="8">
        <v>0.00250114</v>
      </c>
      <c r="J19" s="8">
        <v>0.00250114</v>
      </c>
      <c r="K19" s="8">
        <v>0.00250114</v>
      </c>
      <c r="L19" s="8">
        <v>0.00250114</v>
      </c>
      <c r="M19" s="8">
        <v>0.00250114</v>
      </c>
      <c r="N19" s="8">
        <v>0.00250114</v>
      </c>
      <c r="O19" s="8">
        <v>0.00250114</v>
      </c>
      <c r="P19" s="8">
        <v>0.00250114</v>
      </c>
      <c r="Q19" s="8">
        <v>0.00250114</v>
      </c>
      <c r="R19" s="8">
        <v>0.00250114</v>
      </c>
      <c r="S19" s="8">
        <v>0.00250114</v>
      </c>
      <c r="T19" s="7" t="s">
        <v>14</v>
      </c>
      <c r="U19" s="8">
        <v>0.00250114</v>
      </c>
      <c r="V19" s="8">
        <v>0.00250114</v>
      </c>
      <c r="W19" s="8">
        <v>0.00250114</v>
      </c>
      <c r="X19" s="8">
        <v>0.00250114</v>
      </c>
      <c r="Y19" s="8">
        <v>0.00250114</v>
      </c>
      <c r="Z19" s="8">
        <v>0.00250114</v>
      </c>
      <c r="AA19" s="8">
        <v>0.00250114</v>
      </c>
      <c r="AB19" s="8">
        <v>0.00250114</v>
      </c>
      <c r="AC19" s="8">
        <v>15.54862614</v>
      </c>
      <c r="AD19" s="8">
        <v>21.00250114</v>
      </c>
      <c r="AE19" s="8">
        <v>21.00250114</v>
      </c>
      <c r="AF19" s="8">
        <v>30.50801833</v>
      </c>
      <c r="AG19" s="8">
        <v>30.50801833</v>
      </c>
      <c r="AH19" s="8">
        <v>38.89681412</v>
      </c>
      <c r="AI19" s="8">
        <v>76.75930344184339</v>
      </c>
      <c r="AJ19" s="8">
        <v>210.75445744184594</v>
      </c>
      <c r="AK19" s="8">
        <v>293.1194019818455</v>
      </c>
      <c r="AL19" s="8">
        <v>293.1194019818455</v>
      </c>
      <c r="AM19" s="8">
        <v>293.1194019818455</v>
      </c>
      <c r="AN19" s="8">
        <v>293.1194019818455</v>
      </c>
      <c r="AO19" s="8">
        <v>293.1194019818455</v>
      </c>
      <c r="AP19" s="8">
        <v>293.1194019818455</v>
      </c>
      <c r="AQ19" s="8">
        <v>293.1194019818455</v>
      </c>
      <c r="AR19" s="8">
        <v>293.1194019818455</v>
      </c>
      <c r="AS19" s="8">
        <v>293.1194019818455</v>
      </c>
      <c r="AT19" s="8">
        <v>293.1194019818455</v>
      </c>
    </row>
    <row r="20" spans="1:46" ht="12.75">
      <c r="A20" s="7" t="s">
        <v>15</v>
      </c>
      <c r="B20" s="8">
        <v>18.313487020000007</v>
      </c>
      <c r="C20" s="8">
        <v>27.734941140000007</v>
      </c>
      <c r="D20" s="8">
        <v>33.47577428000001</v>
      </c>
      <c r="E20" s="8">
        <v>36.30564124000001</v>
      </c>
      <c r="F20" s="8">
        <v>38.76243225000001</v>
      </c>
      <c r="G20" s="8">
        <v>40.82608909000001</v>
      </c>
      <c r="H20" s="8">
        <v>33.46612024000001</v>
      </c>
      <c r="I20" s="8">
        <v>32.17277007000001</v>
      </c>
      <c r="J20" s="8">
        <v>32.34445121000001</v>
      </c>
      <c r="K20" s="8">
        <v>32.45645363000001</v>
      </c>
      <c r="L20" s="8">
        <v>32.362755870000015</v>
      </c>
      <c r="M20" s="8">
        <v>32.58951833000002</v>
      </c>
      <c r="N20" s="8">
        <v>32.50827580000002</v>
      </c>
      <c r="O20" s="8">
        <v>32.67667816000002</v>
      </c>
      <c r="P20" s="8">
        <v>34.366248195963024</v>
      </c>
      <c r="Q20" s="8">
        <v>38.15388536410502</v>
      </c>
      <c r="R20" s="8">
        <v>37.128948669937024</v>
      </c>
      <c r="S20" s="8">
        <v>37.44243923597502</v>
      </c>
      <c r="T20" s="7" t="s">
        <v>15</v>
      </c>
      <c r="U20" s="8">
        <v>39.66411660566696</v>
      </c>
      <c r="V20" s="8">
        <v>76.70217357566696</v>
      </c>
      <c r="W20" s="8">
        <v>102.20157804566696</v>
      </c>
      <c r="X20" s="8">
        <v>102.20157804566696</v>
      </c>
      <c r="Y20" s="8">
        <v>105.70157804566696</v>
      </c>
      <c r="Z20" s="8">
        <v>105.72585310327065</v>
      </c>
      <c r="AA20" s="8">
        <v>105.72585310327065</v>
      </c>
      <c r="AB20" s="8">
        <v>106.56684663572847</v>
      </c>
      <c r="AC20" s="8">
        <v>116.79484663572846</v>
      </c>
      <c r="AD20" s="8">
        <v>116.79484663572846</v>
      </c>
      <c r="AE20" s="8">
        <v>168.39484663572847</v>
      </c>
      <c r="AF20" s="8">
        <v>187.39484663572847</v>
      </c>
      <c r="AG20" s="8">
        <v>227.39484663572847</v>
      </c>
      <c r="AH20" s="8">
        <v>234.39484663572847</v>
      </c>
      <c r="AI20" s="8">
        <v>238.39484663572847</v>
      </c>
      <c r="AJ20" s="8">
        <v>238.39484663572847</v>
      </c>
      <c r="AK20" s="8">
        <v>238.39484663572847</v>
      </c>
      <c r="AL20" s="8">
        <v>238.39484663572847</v>
      </c>
      <c r="AM20" s="8">
        <v>238.39484663572847</v>
      </c>
      <c r="AN20" s="8">
        <v>238.39484663572847</v>
      </c>
      <c r="AO20" s="8">
        <v>238.39484663572847</v>
      </c>
      <c r="AP20" s="8">
        <v>238.39484663572847</v>
      </c>
      <c r="AQ20" s="8">
        <v>238.39484663572847</v>
      </c>
      <c r="AR20" s="8">
        <v>238.39484663572847</v>
      </c>
      <c r="AS20" s="8">
        <v>238.39484663572847</v>
      </c>
      <c r="AT20" s="8">
        <v>238.39484663572847</v>
      </c>
    </row>
    <row r="21" spans="1:46" ht="12.75">
      <c r="A21" s="7" t="s">
        <v>16</v>
      </c>
      <c r="B21" s="8">
        <v>13.460683919999997</v>
      </c>
      <c r="C21" s="8">
        <v>19.437349239999996</v>
      </c>
      <c r="D21" s="8">
        <v>25.325024629999998</v>
      </c>
      <c r="E21" s="8">
        <v>26.545137899999997</v>
      </c>
      <c r="F21" s="8">
        <v>24.481202309999997</v>
      </c>
      <c r="G21" s="8">
        <v>25.667985549999997</v>
      </c>
      <c r="H21" s="8">
        <v>20.898175359999996</v>
      </c>
      <c r="I21" s="8">
        <v>17.070525109999995</v>
      </c>
      <c r="J21" s="8">
        <v>17.000967189999994</v>
      </c>
      <c r="K21" s="8">
        <v>17.809682469999995</v>
      </c>
      <c r="L21" s="8">
        <v>17.971899109999995</v>
      </c>
      <c r="M21" s="8">
        <v>18.836074139999994</v>
      </c>
      <c r="N21" s="8">
        <v>19.545505589999994</v>
      </c>
      <c r="O21" s="8">
        <v>26.713987629999995</v>
      </c>
      <c r="P21" s="8">
        <v>28.463313679999995</v>
      </c>
      <c r="Q21" s="8">
        <v>51.85452364</v>
      </c>
      <c r="R21" s="8">
        <v>58.20587534774499</v>
      </c>
      <c r="S21" s="8">
        <v>60.56053622450099</v>
      </c>
      <c r="T21" s="7" t="s">
        <v>16</v>
      </c>
      <c r="U21" s="8">
        <v>64.54938868521299</v>
      </c>
      <c r="V21" s="8">
        <v>172.2330482100105</v>
      </c>
      <c r="W21" s="8">
        <v>223.67421909153558</v>
      </c>
      <c r="X21" s="8">
        <v>438.32907354345775</v>
      </c>
      <c r="Y21" s="8">
        <v>380.50531881385933</v>
      </c>
      <c r="Z21" s="8">
        <v>52.95904889957359</v>
      </c>
      <c r="AA21" s="8">
        <v>52.95914889957359</v>
      </c>
      <c r="AB21" s="8">
        <v>52.98314889957359</v>
      </c>
      <c r="AC21" s="8">
        <v>52.98314889957359</v>
      </c>
      <c r="AD21" s="8">
        <v>52.98314889957359</v>
      </c>
      <c r="AE21" s="8">
        <v>200.9866488995736</v>
      </c>
      <c r="AF21" s="8">
        <v>214.2547138995736</v>
      </c>
      <c r="AG21" s="8">
        <v>214.2547138995736</v>
      </c>
      <c r="AH21" s="8">
        <v>220.49119551457</v>
      </c>
      <c r="AI21" s="8">
        <v>220.49119551457</v>
      </c>
      <c r="AJ21" s="8">
        <v>220.49119551457</v>
      </c>
      <c r="AK21" s="8">
        <v>220.49119551457</v>
      </c>
      <c r="AL21" s="8">
        <v>220.49119551457</v>
      </c>
      <c r="AM21" s="8">
        <v>220.49119551457</v>
      </c>
      <c r="AN21" s="8">
        <v>223.69119551456998</v>
      </c>
      <c r="AO21" s="8">
        <v>226.44119551456998</v>
      </c>
      <c r="AP21" s="8">
        <v>226.44119551456998</v>
      </c>
      <c r="AQ21" s="8">
        <v>226.44119551456998</v>
      </c>
      <c r="AR21" s="8">
        <v>226.44119551456998</v>
      </c>
      <c r="AS21" s="8">
        <v>226.44119551456998</v>
      </c>
      <c r="AT21" s="8">
        <v>226.44119551456998</v>
      </c>
    </row>
    <row r="22" spans="1:46" ht="12.75">
      <c r="A22" s="7" t="s">
        <v>18</v>
      </c>
      <c r="B22" s="8">
        <v>9.847427959999997</v>
      </c>
      <c r="C22" s="8">
        <v>13.819829309999998</v>
      </c>
      <c r="D22" s="8">
        <v>14.905990429999997</v>
      </c>
      <c r="E22" s="8">
        <v>16.323930683999997</v>
      </c>
      <c r="F22" s="8">
        <v>20.586395714</v>
      </c>
      <c r="G22" s="8">
        <v>21.080505833999997</v>
      </c>
      <c r="H22" s="8">
        <v>21.591580283999996</v>
      </c>
      <c r="I22" s="8">
        <v>22.919415993999994</v>
      </c>
      <c r="J22" s="8">
        <v>26.305277223999994</v>
      </c>
      <c r="K22" s="8">
        <v>25.778023093999995</v>
      </c>
      <c r="L22" s="8">
        <v>26.247000873999994</v>
      </c>
      <c r="M22" s="8">
        <v>27.515930503999993</v>
      </c>
      <c r="N22" s="8">
        <v>31.574025543999994</v>
      </c>
      <c r="O22" s="8">
        <v>32.442525913999994</v>
      </c>
      <c r="P22" s="8">
        <v>34.87890700399999</v>
      </c>
      <c r="Q22" s="8">
        <v>36.90934021222899</v>
      </c>
      <c r="R22" s="8">
        <v>39.639304113151994</v>
      </c>
      <c r="S22" s="8">
        <v>40.123093340108994</v>
      </c>
      <c r="T22" s="7" t="s">
        <v>18</v>
      </c>
      <c r="U22" s="8">
        <v>51.81467906253799</v>
      </c>
      <c r="V22" s="8">
        <v>63.50979918015054</v>
      </c>
      <c r="W22" s="8">
        <v>77.3545928062597</v>
      </c>
      <c r="X22" s="8">
        <v>94.26709280625971</v>
      </c>
      <c r="Y22" s="8">
        <v>101.29961827057573</v>
      </c>
      <c r="Z22" s="8">
        <v>104.35907973955817</v>
      </c>
      <c r="AA22" s="8">
        <v>105.59180260836743</v>
      </c>
      <c r="AB22" s="8">
        <v>106.26407046003767</v>
      </c>
      <c r="AC22" s="8">
        <v>107.90618868663866</v>
      </c>
      <c r="AD22" s="8">
        <v>109.39416674306499</v>
      </c>
      <c r="AE22" s="8">
        <v>191.51759063306497</v>
      </c>
      <c r="AF22" s="8">
        <v>191.51759063306497</v>
      </c>
      <c r="AG22" s="8">
        <v>191.51759063306497</v>
      </c>
      <c r="AH22" s="8">
        <v>191.51759063306497</v>
      </c>
      <c r="AI22" s="8">
        <v>191.51759063306497</v>
      </c>
      <c r="AJ22" s="8">
        <v>191.51759063306497</v>
      </c>
      <c r="AK22" s="8">
        <v>191.51759063306497</v>
      </c>
      <c r="AL22" s="8">
        <v>191.51759063306497</v>
      </c>
      <c r="AM22" s="8">
        <v>191.51759063306497</v>
      </c>
      <c r="AN22" s="8">
        <v>219.16759063306498</v>
      </c>
      <c r="AO22" s="8">
        <v>219.16759063306498</v>
      </c>
      <c r="AP22" s="8">
        <v>219.16759063306498</v>
      </c>
      <c r="AQ22" s="8">
        <v>219.16759063306498</v>
      </c>
      <c r="AR22" s="8">
        <v>219.16759063306498</v>
      </c>
      <c r="AS22" s="8">
        <v>219.16759063306498</v>
      </c>
      <c r="AT22" s="8">
        <v>219.16759063306498</v>
      </c>
    </row>
    <row r="23" spans="1:46" ht="12.75">
      <c r="A23" s="7" t="s">
        <v>43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7" t="s">
        <v>43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  <c r="AA23" s="8">
        <v>0</v>
      </c>
      <c r="AB23" s="8">
        <v>0</v>
      </c>
      <c r="AC23" s="8">
        <v>0</v>
      </c>
      <c r="AD23" s="8">
        <v>0</v>
      </c>
      <c r="AE23" s="8">
        <v>0</v>
      </c>
      <c r="AF23" s="8">
        <v>0</v>
      </c>
      <c r="AG23" s="8">
        <v>0</v>
      </c>
      <c r="AH23" s="8">
        <v>0</v>
      </c>
      <c r="AI23" s="8">
        <v>0</v>
      </c>
      <c r="AJ23" s="8">
        <v>0</v>
      </c>
      <c r="AK23" s="8">
        <v>0</v>
      </c>
      <c r="AL23" s="8">
        <v>0</v>
      </c>
      <c r="AM23" s="8">
        <v>0</v>
      </c>
      <c r="AN23" s="8">
        <v>0</v>
      </c>
      <c r="AO23" s="8">
        <v>0</v>
      </c>
      <c r="AP23" s="8">
        <v>200.30011113423237</v>
      </c>
      <c r="AQ23" s="8">
        <v>200.30011113423237</v>
      </c>
      <c r="AR23" s="8">
        <v>215.12002120595747</v>
      </c>
      <c r="AS23" s="8">
        <v>215.12002120595747</v>
      </c>
      <c r="AT23" s="8">
        <v>215.12002120595747</v>
      </c>
    </row>
    <row r="24" spans="1:46" ht="12.75">
      <c r="A24" s="7" t="s">
        <v>19</v>
      </c>
      <c r="B24" s="8">
        <v>1.9574190900000001</v>
      </c>
      <c r="C24" s="8">
        <v>1.9574190900000001</v>
      </c>
      <c r="D24" s="8">
        <v>1.9574190900000001</v>
      </c>
      <c r="E24" s="8">
        <v>1.9574190900000001</v>
      </c>
      <c r="F24" s="8">
        <v>1.9574190900000001</v>
      </c>
      <c r="G24" s="8">
        <v>2.14162271</v>
      </c>
      <c r="H24" s="8">
        <v>2.14162271</v>
      </c>
      <c r="I24" s="8">
        <v>2.14162271</v>
      </c>
      <c r="J24" s="8">
        <v>2.14162271</v>
      </c>
      <c r="K24" s="8">
        <v>2.14162271</v>
      </c>
      <c r="L24" s="8">
        <v>2.14162271</v>
      </c>
      <c r="M24" s="8">
        <v>2.14162271</v>
      </c>
      <c r="N24" s="8">
        <v>2.34035751</v>
      </c>
      <c r="O24" s="8">
        <v>2.34035751</v>
      </c>
      <c r="P24" s="8">
        <v>2.66122171</v>
      </c>
      <c r="Q24" s="8">
        <v>4.83065896</v>
      </c>
      <c r="R24" s="8">
        <v>12.052599441764706</v>
      </c>
      <c r="S24" s="8">
        <v>15.152171086646964</v>
      </c>
      <c r="T24" s="7" t="s">
        <v>19</v>
      </c>
      <c r="U24" s="8">
        <v>15.026889358013888</v>
      </c>
      <c r="V24" s="8">
        <v>14.291517732657386</v>
      </c>
      <c r="W24" s="8">
        <v>8.700209661362077</v>
      </c>
      <c r="X24" s="8">
        <v>8.706080119157871</v>
      </c>
      <c r="Y24" s="8">
        <v>15.773199420567115</v>
      </c>
      <c r="Z24" s="8">
        <v>27.847863773879418</v>
      </c>
      <c r="AA24" s="8">
        <v>27.847863773879418</v>
      </c>
      <c r="AB24" s="8">
        <v>27.847863773879418</v>
      </c>
      <c r="AC24" s="8">
        <v>199.84215438387943</v>
      </c>
      <c r="AD24" s="8">
        <v>200.49019238387942</v>
      </c>
      <c r="AE24" s="8">
        <v>157.49019238387942</v>
      </c>
      <c r="AF24" s="8">
        <v>157.49019238387942</v>
      </c>
      <c r="AG24" s="8">
        <v>185.07183082387942</v>
      </c>
      <c r="AH24" s="8">
        <v>185.07183082387942</v>
      </c>
      <c r="AI24" s="8">
        <v>185.07183082387942</v>
      </c>
      <c r="AJ24" s="8">
        <v>185.07183082387942</v>
      </c>
      <c r="AK24" s="8">
        <v>185.07183082387942</v>
      </c>
      <c r="AL24" s="8">
        <v>185.07183082387942</v>
      </c>
      <c r="AM24" s="8">
        <v>185.07183082387942</v>
      </c>
      <c r="AN24" s="8">
        <v>185.07183082387942</v>
      </c>
      <c r="AO24" s="8">
        <v>185.07183082387942</v>
      </c>
      <c r="AP24" s="8">
        <v>185.07183082387942</v>
      </c>
      <c r="AQ24" s="8">
        <v>185.07183082387942</v>
      </c>
      <c r="AR24" s="8">
        <v>185.07183082387942</v>
      </c>
      <c r="AS24" s="8">
        <v>185.07183082387942</v>
      </c>
      <c r="AT24" s="8">
        <v>185.07183082387942</v>
      </c>
    </row>
    <row r="25" spans="1:46" ht="12.75">
      <c r="A25" s="7" t="s">
        <v>24</v>
      </c>
      <c r="B25" s="8">
        <v>5.435000619999999</v>
      </c>
      <c r="C25" s="8">
        <v>5.600568439999999</v>
      </c>
      <c r="D25" s="8">
        <v>5.7527396799999995</v>
      </c>
      <c r="E25" s="8">
        <v>5.91109877</v>
      </c>
      <c r="F25" s="8">
        <v>5.917669119999999</v>
      </c>
      <c r="G25" s="8">
        <v>6.59795474</v>
      </c>
      <c r="H25" s="8">
        <v>6.70490258</v>
      </c>
      <c r="I25" s="8">
        <v>6.718146389999999</v>
      </c>
      <c r="J25" s="8">
        <v>6.718146389999999</v>
      </c>
      <c r="K25" s="8">
        <v>8.860369599999999</v>
      </c>
      <c r="L25" s="8">
        <v>8.87314002</v>
      </c>
      <c r="M25" s="8">
        <v>8.87314002</v>
      </c>
      <c r="N25" s="8">
        <v>3.814186229999999</v>
      </c>
      <c r="O25" s="8">
        <v>3.814186229999999</v>
      </c>
      <c r="P25" s="8">
        <v>3.814186229999999</v>
      </c>
      <c r="Q25" s="8">
        <v>3.814186229999999</v>
      </c>
      <c r="R25" s="8">
        <v>3.814186229999999</v>
      </c>
      <c r="S25" s="8">
        <v>23.814186229999997</v>
      </c>
      <c r="T25" s="7" t="s">
        <v>24</v>
      </c>
      <c r="U25" s="8">
        <v>60.814186227456</v>
      </c>
      <c r="V25" s="8">
        <v>60.814186227456</v>
      </c>
      <c r="W25" s="8">
        <v>60.814186227456</v>
      </c>
      <c r="X25" s="8">
        <v>60.814186227456</v>
      </c>
      <c r="Y25" s="8">
        <v>89.66644654040053</v>
      </c>
      <c r="Z25" s="8">
        <v>112.58920820040052</v>
      </c>
      <c r="AA25" s="8">
        <v>112.75549318040052</v>
      </c>
      <c r="AB25" s="8">
        <v>112.75549318040052</v>
      </c>
      <c r="AC25" s="8">
        <v>112.75549318040052</v>
      </c>
      <c r="AD25" s="8">
        <v>82.75549318040052</v>
      </c>
      <c r="AE25" s="8">
        <v>82.75549318040052</v>
      </c>
      <c r="AF25" s="8">
        <v>82.75549318040052</v>
      </c>
      <c r="AG25" s="8">
        <v>82.75549318040052</v>
      </c>
      <c r="AH25" s="8">
        <v>82.75549318040052</v>
      </c>
      <c r="AI25" s="8">
        <v>94.04832128122264</v>
      </c>
      <c r="AJ25" s="8">
        <v>94.04832128122264</v>
      </c>
      <c r="AK25" s="8">
        <v>181.0907633589506</v>
      </c>
      <c r="AL25" s="8">
        <v>181.0907633589506</v>
      </c>
      <c r="AM25" s="8">
        <v>181.0907633589506</v>
      </c>
      <c r="AN25" s="8">
        <v>181.0907633589506</v>
      </c>
      <c r="AO25" s="8">
        <v>181.0907633589506</v>
      </c>
      <c r="AP25" s="8">
        <v>181.0907633589506</v>
      </c>
      <c r="AQ25" s="8">
        <v>181.0907633589506</v>
      </c>
      <c r="AR25" s="8">
        <v>181.0907633589506</v>
      </c>
      <c r="AS25" s="8">
        <v>181.0907633589506</v>
      </c>
      <c r="AT25" s="8">
        <v>181.0907633589506</v>
      </c>
    </row>
    <row r="26" spans="1:46" ht="12.75">
      <c r="A26" s="7" t="s">
        <v>22</v>
      </c>
      <c r="B26" s="8">
        <v>0.08804675</v>
      </c>
      <c r="C26" s="8">
        <v>2.683438529999999</v>
      </c>
      <c r="D26" s="8">
        <v>4.147440679999999</v>
      </c>
      <c r="E26" s="8">
        <v>4.422985619999999</v>
      </c>
      <c r="F26" s="8">
        <v>5.348166029999999</v>
      </c>
      <c r="G26" s="8">
        <v>2.8138125799999987</v>
      </c>
      <c r="H26" s="8">
        <v>2.9106707699999985</v>
      </c>
      <c r="I26" s="8">
        <v>4.101417279999999</v>
      </c>
      <c r="J26" s="8">
        <v>14.585548959999997</v>
      </c>
      <c r="K26" s="8">
        <v>14.910163019999997</v>
      </c>
      <c r="L26" s="8">
        <v>15.307686949999997</v>
      </c>
      <c r="M26" s="8">
        <v>6.011156519999997</v>
      </c>
      <c r="N26" s="8">
        <v>20.052066129999993</v>
      </c>
      <c r="O26" s="8">
        <v>23.815129719999995</v>
      </c>
      <c r="P26" s="8">
        <v>25.618669959999995</v>
      </c>
      <c r="Q26" s="8">
        <v>27.742004199380993</v>
      </c>
      <c r="R26" s="8">
        <v>28.704571383798566</v>
      </c>
      <c r="S26" s="8">
        <v>28.707432852382563</v>
      </c>
      <c r="T26" s="7" t="s">
        <v>22</v>
      </c>
      <c r="U26" s="8">
        <v>28.707432852382563</v>
      </c>
      <c r="V26" s="8">
        <v>40.27066266238256</v>
      </c>
      <c r="W26" s="8">
        <v>44.97720884038256</v>
      </c>
      <c r="X26" s="8">
        <v>52.712425885837106</v>
      </c>
      <c r="Y26" s="8">
        <v>58.562425879779056</v>
      </c>
      <c r="Z26" s="8">
        <v>161.76405788977917</v>
      </c>
      <c r="AA26" s="8">
        <v>264.2555866107567</v>
      </c>
      <c r="AB26" s="8">
        <v>264.2555866107567</v>
      </c>
      <c r="AC26" s="8">
        <v>134.97605054075672</v>
      </c>
      <c r="AD26" s="8">
        <v>114.15527309075671</v>
      </c>
      <c r="AE26" s="8">
        <v>114.15527309075671</v>
      </c>
      <c r="AF26" s="8">
        <v>114.1629908707567</v>
      </c>
      <c r="AG26" s="8">
        <v>114.1629908707567</v>
      </c>
      <c r="AH26" s="8">
        <v>114.1629908707567</v>
      </c>
      <c r="AI26" s="8">
        <v>114.1629908707567</v>
      </c>
      <c r="AJ26" s="8">
        <v>114.1629908707567</v>
      </c>
      <c r="AK26" s="8">
        <v>153.16305087245334</v>
      </c>
      <c r="AL26" s="8">
        <v>153.16305087245334</v>
      </c>
      <c r="AM26" s="8">
        <v>170.26305087245333</v>
      </c>
      <c r="AN26" s="8">
        <v>170.26305087245333</v>
      </c>
      <c r="AO26" s="8">
        <v>170.26305087245333</v>
      </c>
      <c r="AP26" s="8">
        <v>170.26305087245333</v>
      </c>
      <c r="AQ26" s="8">
        <v>170.26305087245333</v>
      </c>
      <c r="AR26" s="8">
        <v>170.26305087245333</v>
      </c>
      <c r="AS26" s="8">
        <v>170.26305087245333</v>
      </c>
      <c r="AT26" s="8">
        <v>170.26305087245333</v>
      </c>
    </row>
    <row r="27" spans="1:46" ht="12.75">
      <c r="A27" s="7" t="s">
        <v>20</v>
      </c>
      <c r="B27" s="8">
        <v>3.70145291</v>
      </c>
      <c r="C27" s="8">
        <v>3.81533833</v>
      </c>
      <c r="D27" s="8">
        <v>4.96246499</v>
      </c>
      <c r="E27" s="8">
        <v>4.51294823</v>
      </c>
      <c r="F27" s="8">
        <v>4.6629482300000005</v>
      </c>
      <c r="G27" s="8">
        <v>4.69439106</v>
      </c>
      <c r="H27" s="8">
        <v>4.69492945</v>
      </c>
      <c r="I27" s="8">
        <v>4.69648857</v>
      </c>
      <c r="J27" s="8">
        <v>4.697484439999999</v>
      </c>
      <c r="K27" s="8">
        <v>4.122484439999999</v>
      </c>
      <c r="L27" s="8">
        <v>4.124542129999999</v>
      </c>
      <c r="M27" s="8">
        <v>4.318542129999999</v>
      </c>
      <c r="N27" s="8">
        <v>4.335552109999999</v>
      </c>
      <c r="O27" s="8">
        <v>8.34214051</v>
      </c>
      <c r="P27" s="8">
        <v>12.76833375</v>
      </c>
      <c r="Q27" s="8">
        <v>14.95938944740716</v>
      </c>
      <c r="R27" s="8">
        <v>15.581510421214466</v>
      </c>
      <c r="S27" s="8">
        <v>22.75038486494381</v>
      </c>
      <c r="T27" s="7" t="s">
        <v>20</v>
      </c>
      <c r="U27" s="8">
        <v>22.98260480272646</v>
      </c>
      <c r="V27" s="8">
        <v>32.62021500413815</v>
      </c>
      <c r="W27" s="8">
        <v>44.01015715413815</v>
      </c>
      <c r="X27" s="8">
        <v>44.01015715413815</v>
      </c>
      <c r="Y27" s="8">
        <v>44.04303849367838</v>
      </c>
      <c r="Z27" s="8">
        <v>44.8104234200428</v>
      </c>
      <c r="AA27" s="8">
        <v>55.58124594613213</v>
      </c>
      <c r="AB27" s="8">
        <v>59.83124594613213</v>
      </c>
      <c r="AC27" s="8">
        <v>62.77422305316042</v>
      </c>
      <c r="AD27" s="8">
        <v>67.8778134929099</v>
      </c>
      <c r="AE27" s="8">
        <v>80.15744863723776</v>
      </c>
      <c r="AF27" s="8">
        <v>84.54814589723776</v>
      </c>
      <c r="AG27" s="8">
        <v>125.80205234399833</v>
      </c>
      <c r="AH27" s="8">
        <v>126.58405234408762</v>
      </c>
      <c r="AI27" s="8">
        <v>148.96821998899537</v>
      </c>
      <c r="AJ27" s="8">
        <v>160.83726994137635</v>
      </c>
      <c r="AK27" s="8">
        <v>164.3985106821171</v>
      </c>
      <c r="AL27" s="8">
        <v>164.3985106821171</v>
      </c>
      <c r="AM27" s="8">
        <v>164.3985106821171</v>
      </c>
      <c r="AN27" s="8">
        <v>164.6418455529658</v>
      </c>
      <c r="AO27" s="8">
        <v>164.6418455529658</v>
      </c>
      <c r="AP27" s="8">
        <v>164.6418455529658</v>
      </c>
      <c r="AQ27" s="8">
        <v>164.6418455529658</v>
      </c>
      <c r="AR27" s="8">
        <v>164.6418455529658</v>
      </c>
      <c r="AS27" s="8">
        <v>164.6418455529658</v>
      </c>
      <c r="AT27" s="8">
        <v>164.6418455529658</v>
      </c>
    </row>
    <row r="28" spans="1:46" ht="12.75">
      <c r="A28" s="7" t="s">
        <v>21</v>
      </c>
      <c r="B28" s="8">
        <v>0</v>
      </c>
      <c r="C28" s="8">
        <v>0.9209184300000001</v>
      </c>
      <c r="D28" s="8">
        <v>4.993621300000001</v>
      </c>
      <c r="E28" s="8">
        <v>7.398948530000002</v>
      </c>
      <c r="F28" s="8">
        <v>9.490485820000002</v>
      </c>
      <c r="G28" s="8">
        <v>11.122656080000002</v>
      </c>
      <c r="H28" s="8">
        <v>11.133595730000001</v>
      </c>
      <c r="I28" s="8">
        <v>12.733487870000001</v>
      </c>
      <c r="J28" s="8">
        <v>16.652862730000003</v>
      </c>
      <c r="K28" s="8">
        <v>17.828560560000003</v>
      </c>
      <c r="L28" s="8">
        <v>21.132558350000004</v>
      </c>
      <c r="M28" s="8">
        <v>22.252215730000003</v>
      </c>
      <c r="N28" s="8">
        <v>37.78180965000001</v>
      </c>
      <c r="O28" s="8">
        <v>41.757740038169004</v>
      </c>
      <c r="P28" s="8">
        <v>43.807050388169</v>
      </c>
      <c r="Q28" s="8">
        <v>41.42127037024</v>
      </c>
      <c r="R28" s="8">
        <v>59.431345231767</v>
      </c>
      <c r="S28" s="8">
        <v>73.69984542936</v>
      </c>
      <c r="T28" s="7" t="s">
        <v>21</v>
      </c>
      <c r="U28" s="8">
        <v>84.73340598939299</v>
      </c>
      <c r="V28" s="8">
        <v>88.777853219393</v>
      </c>
      <c r="W28" s="8">
        <v>98.93175574939299</v>
      </c>
      <c r="X28" s="8">
        <v>122.87552235391593</v>
      </c>
      <c r="Y28" s="8">
        <v>122.35926189217852</v>
      </c>
      <c r="Z28" s="8">
        <v>119.15345120217853</v>
      </c>
      <c r="AA28" s="8">
        <v>134.38268138217853</v>
      </c>
      <c r="AB28" s="8">
        <v>135.20679834217853</v>
      </c>
      <c r="AC28" s="8">
        <v>135.20679834217853</v>
      </c>
      <c r="AD28" s="8">
        <v>135.20679834217853</v>
      </c>
      <c r="AE28" s="8">
        <v>129.56189331217854</v>
      </c>
      <c r="AF28" s="8">
        <v>156.49409446217854</v>
      </c>
      <c r="AG28" s="8">
        <v>156.49409446217854</v>
      </c>
      <c r="AH28" s="8">
        <v>156.49409446217854</v>
      </c>
      <c r="AI28" s="8">
        <v>156.49409446217854</v>
      </c>
      <c r="AJ28" s="8">
        <v>156.49409446217854</v>
      </c>
      <c r="AK28" s="8">
        <v>156.49409446217854</v>
      </c>
      <c r="AL28" s="8">
        <v>156.49409446217854</v>
      </c>
      <c r="AM28" s="8">
        <v>156.49409446217854</v>
      </c>
      <c r="AN28" s="8">
        <v>156.49409446217854</v>
      </c>
      <c r="AO28" s="8">
        <v>156.49409446217854</v>
      </c>
      <c r="AP28" s="8">
        <v>156.49409446217854</v>
      </c>
      <c r="AQ28" s="8">
        <v>156.49409446217854</v>
      </c>
      <c r="AR28" s="8">
        <v>156.49409446217854</v>
      </c>
      <c r="AS28" s="8">
        <v>156.49409446217854</v>
      </c>
      <c r="AT28" s="8">
        <v>156.49409446217854</v>
      </c>
    </row>
    <row r="29" spans="1:46" ht="12.75">
      <c r="A29" s="7" t="s">
        <v>44</v>
      </c>
      <c r="B29" s="8">
        <v>17.686390890000002</v>
      </c>
      <c r="C29" s="8">
        <v>17.688467210000002</v>
      </c>
      <c r="D29" s="8">
        <v>17.68928259</v>
      </c>
      <c r="E29" s="8">
        <v>17.690548460000002</v>
      </c>
      <c r="F29" s="8">
        <v>17.69687993</v>
      </c>
      <c r="G29" s="8">
        <v>17.69997455</v>
      </c>
      <c r="H29" s="8">
        <v>17.70141927</v>
      </c>
      <c r="I29" s="8">
        <v>17.70141927</v>
      </c>
      <c r="J29" s="8">
        <v>17.70141927</v>
      </c>
      <c r="K29" s="8">
        <v>17.70141927</v>
      </c>
      <c r="L29" s="8">
        <v>17.70141927</v>
      </c>
      <c r="M29" s="8">
        <v>17.66582691</v>
      </c>
      <c r="N29" s="8">
        <v>17.66582691</v>
      </c>
      <c r="O29" s="8">
        <v>17.66582691</v>
      </c>
      <c r="P29" s="8">
        <v>17.66582691</v>
      </c>
      <c r="Q29" s="8">
        <v>17.66582691</v>
      </c>
      <c r="R29" s="8">
        <v>17.66582691</v>
      </c>
      <c r="S29" s="8">
        <v>17.66582691</v>
      </c>
      <c r="T29" s="7" t="s">
        <v>44</v>
      </c>
      <c r="U29" s="8">
        <v>17.66582691</v>
      </c>
      <c r="V29" s="8">
        <v>17.66582691</v>
      </c>
      <c r="W29" s="8">
        <v>17.66582691</v>
      </c>
      <c r="X29" s="8">
        <v>17.66582691</v>
      </c>
      <c r="Y29" s="8">
        <v>17.66582691</v>
      </c>
      <c r="Z29" s="8">
        <v>17.66582691</v>
      </c>
      <c r="AA29" s="8">
        <v>17.66582691</v>
      </c>
      <c r="AB29" s="8">
        <v>17.66582691</v>
      </c>
      <c r="AC29" s="8">
        <v>17.66582691</v>
      </c>
      <c r="AD29" s="8">
        <v>17.66582691</v>
      </c>
      <c r="AE29" s="8">
        <v>17.66582691</v>
      </c>
      <c r="AF29" s="8">
        <v>17.66582691</v>
      </c>
      <c r="AG29" s="8">
        <v>17.66582691</v>
      </c>
      <c r="AH29" s="8">
        <v>17.66582691</v>
      </c>
      <c r="AI29" s="8">
        <v>17.66582691</v>
      </c>
      <c r="AJ29" s="8">
        <v>17.66582691</v>
      </c>
      <c r="AK29" s="8">
        <v>17.66582691</v>
      </c>
      <c r="AL29" s="8">
        <v>17.66582691</v>
      </c>
      <c r="AM29" s="8">
        <v>17.66582691</v>
      </c>
      <c r="AN29" s="8">
        <v>17.66582691</v>
      </c>
      <c r="AO29" s="8">
        <v>17.66582691</v>
      </c>
      <c r="AP29" s="8">
        <v>17.66582691</v>
      </c>
      <c r="AQ29" s="8">
        <v>137.66575691</v>
      </c>
      <c r="AR29" s="8">
        <v>137.66575691</v>
      </c>
      <c r="AS29" s="8">
        <v>137.66575691</v>
      </c>
      <c r="AT29" s="8">
        <v>137.66575691</v>
      </c>
    </row>
    <row r="30" spans="1:46" ht="12.75">
      <c r="A30" s="7" t="s">
        <v>23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7" t="s">
        <v>23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30.06</v>
      </c>
      <c r="AE30" s="8">
        <v>30.06</v>
      </c>
      <c r="AF30" s="8">
        <v>60.06</v>
      </c>
      <c r="AG30" s="8">
        <v>60.06</v>
      </c>
      <c r="AH30" s="8">
        <v>60.06</v>
      </c>
      <c r="AI30" s="8">
        <v>81.06</v>
      </c>
      <c r="AJ30" s="8">
        <v>96.06</v>
      </c>
      <c r="AK30" s="8">
        <v>96.06</v>
      </c>
      <c r="AL30" s="8">
        <v>96.06</v>
      </c>
      <c r="AM30" s="8">
        <v>96.06</v>
      </c>
      <c r="AN30" s="8">
        <v>96.06</v>
      </c>
      <c r="AO30" s="8">
        <v>96.06</v>
      </c>
      <c r="AP30" s="8">
        <v>113.26436900000056</v>
      </c>
      <c r="AQ30" s="8">
        <v>113.26436900000056</v>
      </c>
      <c r="AR30" s="8">
        <v>113.26436900000056</v>
      </c>
      <c r="AS30" s="8">
        <v>113.26436900000056</v>
      </c>
      <c r="AT30" s="8">
        <v>113.26436900000056</v>
      </c>
    </row>
    <row r="31" spans="1:46" ht="12.75">
      <c r="A31" s="7" t="s">
        <v>25</v>
      </c>
      <c r="B31" s="8">
        <v>2.17867326</v>
      </c>
      <c r="C31" s="8">
        <v>5.94919569</v>
      </c>
      <c r="D31" s="8">
        <v>6.97839372</v>
      </c>
      <c r="E31" s="8">
        <v>12.52028227</v>
      </c>
      <c r="F31" s="8">
        <v>13.56952004</v>
      </c>
      <c r="G31" s="8">
        <v>15.22555702</v>
      </c>
      <c r="H31" s="8">
        <v>16.18608741</v>
      </c>
      <c r="I31" s="8">
        <v>18.44426784</v>
      </c>
      <c r="J31" s="8">
        <v>18.44204255</v>
      </c>
      <c r="K31" s="8">
        <v>19.06911622</v>
      </c>
      <c r="L31" s="8">
        <v>21.87087556</v>
      </c>
      <c r="M31" s="8">
        <v>21.93089244</v>
      </c>
      <c r="N31" s="8">
        <v>21.93084232</v>
      </c>
      <c r="O31" s="8">
        <v>22.1536079</v>
      </c>
      <c r="P31" s="8">
        <v>22.112486121705</v>
      </c>
      <c r="Q31" s="8">
        <v>24.857516803326</v>
      </c>
      <c r="R31" s="8">
        <v>27.722937411818002</v>
      </c>
      <c r="S31" s="8">
        <v>28.036447531232003</v>
      </c>
      <c r="T31" s="7" t="s">
        <v>25</v>
      </c>
      <c r="U31" s="8">
        <v>30.936447531232</v>
      </c>
      <c r="V31" s="8">
        <v>31.104097991232003</v>
      </c>
      <c r="W31" s="8">
        <v>44.267683939979484</v>
      </c>
      <c r="X31" s="8">
        <v>41.57927642997949</v>
      </c>
      <c r="Y31" s="8">
        <v>40.28920480997949</v>
      </c>
      <c r="Z31" s="8">
        <v>39.94246718997949</v>
      </c>
      <c r="AA31" s="8">
        <v>39.94829756997949</v>
      </c>
      <c r="AB31" s="8">
        <v>38.47486767997949</v>
      </c>
      <c r="AC31" s="8">
        <v>38.47486767997949</v>
      </c>
      <c r="AD31" s="8">
        <v>38.47486767997949</v>
      </c>
      <c r="AE31" s="8">
        <v>48.67295296899244</v>
      </c>
      <c r="AF31" s="8">
        <v>48.67295296899244</v>
      </c>
      <c r="AG31" s="8">
        <v>51.05325036899244</v>
      </c>
      <c r="AH31" s="8">
        <v>51.05325036899244</v>
      </c>
      <c r="AI31" s="8">
        <v>51.05325036899244</v>
      </c>
      <c r="AJ31" s="8">
        <v>51.05325036899244</v>
      </c>
      <c r="AK31" s="8">
        <v>51.05325036899244</v>
      </c>
      <c r="AL31" s="8">
        <v>51.05325036899244</v>
      </c>
      <c r="AM31" s="8">
        <v>51.05325036899244</v>
      </c>
      <c r="AN31" s="8">
        <v>51.05325036899244</v>
      </c>
      <c r="AO31" s="8">
        <v>51.05325036899244</v>
      </c>
      <c r="AP31" s="8">
        <v>51.05325036899244</v>
      </c>
      <c r="AQ31" s="8">
        <v>51.05325036899244</v>
      </c>
      <c r="AR31" s="8">
        <v>51.05325036899244</v>
      </c>
      <c r="AS31" s="8">
        <v>51.05325036899244</v>
      </c>
      <c r="AT31" s="8">
        <v>51.05325036899244</v>
      </c>
    </row>
    <row r="32" spans="1:46" ht="12.75">
      <c r="A32" s="7" t="s">
        <v>34</v>
      </c>
      <c r="B32" s="8">
        <v>0.17406719999999998</v>
      </c>
      <c r="C32" s="8">
        <v>0.40887685999999995</v>
      </c>
      <c r="D32" s="8">
        <v>0.45847315999999994</v>
      </c>
      <c r="E32" s="8">
        <v>0.46424458999999996</v>
      </c>
      <c r="F32" s="8">
        <v>0.46882141999999993</v>
      </c>
      <c r="G32" s="8">
        <v>0.4862976299999999</v>
      </c>
      <c r="H32" s="8">
        <v>0.4887015799999999</v>
      </c>
      <c r="I32" s="8">
        <v>1.0298023699999999</v>
      </c>
      <c r="J32" s="8">
        <v>1.2995150999999998</v>
      </c>
      <c r="K32" s="8">
        <v>1.41545744</v>
      </c>
      <c r="L32" s="8">
        <v>1.51344002</v>
      </c>
      <c r="M32" s="8">
        <v>1.53377062</v>
      </c>
      <c r="N32" s="8">
        <v>1.53542725</v>
      </c>
      <c r="O32" s="8">
        <v>2.4865877100000002</v>
      </c>
      <c r="P32" s="8">
        <v>3.172358525556</v>
      </c>
      <c r="Q32" s="8">
        <v>3.1778043465990002</v>
      </c>
      <c r="R32" s="8">
        <v>3.3013748365800004</v>
      </c>
      <c r="S32" s="8">
        <v>3.1698704865800003</v>
      </c>
      <c r="T32" s="7" t="s">
        <v>34</v>
      </c>
      <c r="U32" s="8">
        <v>3.1741887455227036</v>
      </c>
      <c r="V32" s="8">
        <v>3.1741887455227036</v>
      </c>
      <c r="W32" s="8">
        <v>3.1741887455227036</v>
      </c>
      <c r="X32" s="8">
        <v>4.337671731998</v>
      </c>
      <c r="Y32" s="8">
        <v>4.740239615791792</v>
      </c>
      <c r="Z32" s="8">
        <v>4.740239615791792</v>
      </c>
      <c r="AA32" s="8">
        <v>4.740239615791792</v>
      </c>
      <c r="AB32" s="8">
        <v>4.740239615791792</v>
      </c>
      <c r="AC32" s="8">
        <v>5.688022355791792</v>
      </c>
      <c r="AD32" s="8">
        <v>8.388022355791792</v>
      </c>
      <c r="AE32" s="8">
        <v>10.308022355791792</v>
      </c>
      <c r="AF32" s="8">
        <v>10.308022355791792</v>
      </c>
      <c r="AG32" s="8">
        <v>10.308022355791792</v>
      </c>
      <c r="AH32" s="8">
        <v>13.478022355791792</v>
      </c>
      <c r="AI32" s="8">
        <v>13.478022355791792</v>
      </c>
      <c r="AJ32" s="8">
        <v>13.478022355791792</v>
      </c>
      <c r="AK32" s="8">
        <v>13.478022355791792</v>
      </c>
      <c r="AL32" s="8">
        <v>14.171027355962265</v>
      </c>
      <c r="AM32" s="8">
        <v>34.9130333564956</v>
      </c>
      <c r="AN32" s="8">
        <v>36.18347335649642</v>
      </c>
      <c r="AO32" s="8">
        <v>52.58347335645972</v>
      </c>
      <c r="AP32" s="8">
        <v>52.58347335645972</v>
      </c>
      <c r="AQ32" s="8">
        <v>52.58347335645972</v>
      </c>
      <c r="AR32" s="8">
        <v>52.58347335645972</v>
      </c>
      <c r="AS32" s="8">
        <v>52.58347335645972</v>
      </c>
      <c r="AT32" s="8">
        <v>52.58347335645972</v>
      </c>
    </row>
    <row r="33" spans="1:46" ht="12.75">
      <c r="A33" s="7" t="s">
        <v>26</v>
      </c>
      <c r="B33" s="8">
        <v>5.0577083</v>
      </c>
      <c r="C33" s="8">
        <v>5.0577083</v>
      </c>
      <c r="D33" s="8">
        <v>5.0577083</v>
      </c>
      <c r="E33" s="8">
        <v>5.0577083</v>
      </c>
      <c r="F33" s="8">
        <v>5.0577083</v>
      </c>
      <c r="G33" s="8">
        <v>5.0577083</v>
      </c>
      <c r="H33" s="8">
        <v>5.0577083</v>
      </c>
      <c r="I33" s="8">
        <v>5.0577083</v>
      </c>
      <c r="J33" s="8">
        <v>5.0577083</v>
      </c>
      <c r="K33" s="8">
        <v>5.0577083</v>
      </c>
      <c r="L33" s="8">
        <v>5.0577083</v>
      </c>
      <c r="M33" s="8">
        <v>5.0577083</v>
      </c>
      <c r="N33" s="8">
        <v>5.0577083</v>
      </c>
      <c r="O33" s="8">
        <v>5.0577083</v>
      </c>
      <c r="P33" s="8">
        <v>5.80770862</v>
      </c>
      <c r="Q33" s="8">
        <v>5.867708619999999</v>
      </c>
      <c r="R33" s="8">
        <v>9.907697820726998</v>
      </c>
      <c r="S33" s="8">
        <v>12.507398560751998</v>
      </c>
      <c r="T33" s="7" t="s">
        <v>26</v>
      </c>
      <c r="U33" s="8">
        <v>14.544820120785998</v>
      </c>
      <c r="V33" s="8">
        <v>24.544785590786</v>
      </c>
      <c r="W33" s="8">
        <v>25.744785590785998</v>
      </c>
      <c r="X33" s="8">
        <v>25.744785590785998</v>
      </c>
      <c r="Y33" s="8">
        <v>33.2783096306153</v>
      </c>
      <c r="Z33" s="8">
        <v>44.3439991806153</v>
      </c>
      <c r="AA33" s="8">
        <v>49.8794009706153</v>
      </c>
      <c r="AB33" s="8">
        <v>53.2394509706153</v>
      </c>
      <c r="AC33" s="8">
        <v>53.2394509706153</v>
      </c>
      <c r="AD33" s="8">
        <v>53.2394509706153</v>
      </c>
      <c r="AE33" s="8">
        <v>49.1020294106153</v>
      </c>
      <c r="AF33" s="8">
        <v>49.1020294106153</v>
      </c>
      <c r="AG33" s="8">
        <v>49.1168499086139</v>
      </c>
      <c r="AH33" s="8">
        <v>49.1168499086139</v>
      </c>
      <c r="AI33" s="8">
        <v>49.1168499086139</v>
      </c>
      <c r="AJ33" s="8">
        <v>49.1168499086139</v>
      </c>
      <c r="AK33" s="8">
        <v>49.1168499086139</v>
      </c>
      <c r="AL33" s="8">
        <v>49.1168499086139</v>
      </c>
      <c r="AM33" s="8">
        <v>49.1168499086139</v>
      </c>
      <c r="AN33" s="8">
        <v>49.1168499086139</v>
      </c>
      <c r="AO33" s="8">
        <v>49.1168499086139</v>
      </c>
      <c r="AP33" s="8">
        <v>49.1168499086139</v>
      </c>
      <c r="AQ33" s="8">
        <v>49.1168499086139</v>
      </c>
      <c r="AR33" s="8">
        <v>49.1168499086139</v>
      </c>
      <c r="AS33" s="8">
        <v>49.1168499086139</v>
      </c>
      <c r="AT33" s="8">
        <v>49.1168499086139</v>
      </c>
    </row>
    <row r="34" spans="1:46" ht="12.75">
      <c r="A34" s="7" t="s">
        <v>27</v>
      </c>
      <c r="B34" s="8">
        <v>0.38913191999999996</v>
      </c>
      <c r="C34" s="8">
        <v>0.82914821</v>
      </c>
      <c r="D34" s="8">
        <v>2.57130528</v>
      </c>
      <c r="E34" s="8">
        <v>3.22385063</v>
      </c>
      <c r="F34" s="8">
        <v>2.7118266199999996</v>
      </c>
      <c r="G34" s="8">
        <v>2.7933213799999996</v>
      </c>
      <c r="H34" s="8">
        <v>2.8731584199999998</v>
      </c>
      <c r="I34" s="8">
        <v>2.9159916999999997</v>
      </c>
      <c r="J34" s="8">
        <v>2.9237268</v>
      </c>
      <c r="K34" s="8">
        <v>0.57065024</v>
      </c>
      <c r="L34" s="8">
        <v>0.21691983999999997</v>
      </c>
      <c r="M34" s="8">
        <v>2.9465263200000003</v>
      </c>
      <c r="N34" s="8">
        <v>3.0265576100000002</v>
      </c>
      <c r="O34" s="8">
        <v>3.16622569</v>
      </c>
      <c r="P34" s="8">
        <v>6.906313881777573</v>
      </c>
      <c r="Q34" s="8">
        <v>9.749039538269573</v>
      </c>
      <c r="R34" s="8">
        <v>81.85653037331826</v>
      </c>
      <c r="S34" s="8">
        <v>100.12686760431626</v>
      </c>
      <c r="T34" s="7" t="s">
        <v>27</v>
      </c>
      <c r="U34" s="8">
        <v>135.78752024320517</v>
      </c>
      <c r="V34" s="8">
        <v>56.42198672320515</v>
      </c>
      <c r="W34" s="8">
        <v>56.42198672320515</v>
      </c>
      <c r="X34" s="8">
        <v>56.56399695047788</v>
      </c>
      <c r="Y34" s="8">
        <v>26.76001695047788</v>
      </c>
      <c r="Z34" s="8">
        <v>26.76001695047788</v>
      </c>
      <c r="AA34" s="8">
        <v>26.76001695047788</v>
      </c>
      <c r="AB34" s="8">
        <v>26.76001695047788</v>
      </c>
      <c r="AC34" s="8">
        <v>27.98269734047788</v>
      </c>
      <c r="AD34" s="8">
        <v>27.98269734047788</v>
      </c>
      <c r="AE34" s="8">
        <v>27.98269734047788</v>
      </c>
      <c r="AF34" s="8">
        <v>27.98269734047788</v>
      </c>
      <c r="AG34" s="8">
        <v>28.98269734047788</v>
      </c>
      <c r="AH34" s="8">
        <v>36.97588989048016</v>
      </c>
      <c r="AI34" s="8">
        <v>36.97588989048016</v>
      </c>
      <c r="AJ34" s="8">
        <v>36.97588989048016</v>
      </c>
      <c r="AK34" s="8">
        <v>37.91426408046908</v>
      </c>
      <c r="AL34" s="8">
        <v>37.91426408046908</v>
      </c>
      <c r="AM34" s="8">
        <v>37.91426408046908</v>
      </c>
      <c r="AN34" s="8">
        <v>37.91426408046908</v>
      </c>
      <c r="AO34" s="8">
        <v>37.91426408046908</v>
      </c>
      <c r="AP34" s="8">
        <v>37.91426408046908</v>
      </c>
      <c r="AQ34" s="8">
        <v>37.91426408046908</v>
      </c>
      <c r="AR34" s="8">
        <v>37.91426408046908</v>
      </c>
      <c r="AS34" s="8">
        <v>37.91426408046908</v>
      </c>
      <c r="AT34" s="8">
        <v>37.91426408046908</v>
      </c>
    </row>
    <row r="35" spans="1:46" ht="12.75">
      <c r="A35" s="7" t="s">
        <v>28</v>
      </c>
      <c r="B35" s="8">
        <v>0.6519630599999999</v>
      </c>
      <c r="C35" s="8">
        <v>0.6487150799999999</v>
      </c>
      <c r="D35" s="8">
        <v>0.6487150799999999</v>
      </c>
      <c r="E35" s="8">
        <v>0.6483568799999999</v>
      </c>
      <c r="F35" s="8">
        <v>0.6173076999999999</v>
      </c>
      <c r="G35" s="8">
        <v>0.6173076999999999</v>
      </c>
      <c r="H35" s="8">
        <v>0.6173076999999999</v>
      </c>
      <c r="I35" s="8">
        <v>0.6173076999999999</v>
      </c>
      <c r="J35" s="8">
        <v>0.6173076999999999</v>
      </c>
      <c r="K35" s="8">
        <v>0.6173076999999999</v>
      </c>
      <c r="L35" s="8">
        <v>0.6173076999999999</v>
      </c>
      <c r="M35" s="8">
        <v>0.6173076999999999</v>
      </c>
      <c r="N35" s="8">
        <v>0.6173076999999999</v>
      </c>
      <c r="O35" s="8">
        <v>0.6173076999999999</v>
      </c>
      <c r="P35" s="8">
        <v>0.6173076999999999</v>
      </c>
      <c r="Q35" s="8">
        <v>0.6173076999999999</v>
      </c>
      <c r="R35" s="8">
        <v>0.6373076999999999</v>
      </c>
      <c r="S35" s="8">
        <v>0.6373076999999999</v>
      </c>
      <c r="T35" s="7" t="s">
        <v>28</v>
      </c>
      <c r="U35" s="8">
        <v>11.1373077</v>
      </c>
      <c r="V35" s="8">
        <v>15.862307699999999</v>
      </c>
      <c r="W35" s="8">
        <v>15.862307699999999</v>
      </c>
      <c r="X35" s="8">
        <v>35.9202277</v>
      </c>
      <c r="Y35" s="8">
        <v>35.9202277</v>
      </c>
      <c r="Z35" s="8">
        <v>37.7654597</v>
      </c>
      <c r="AA35" s="8">
        <v>37.7654597</v>
      </c>
      <c r="AB35" s="8">
        <v>37.7654597</v>
      </c>
      <c r="AC35" s="8">
        <v>37.7654597</v>
      </c>
      <c r="AD35" s="8">
        <v>37.7654597</v>
      </c>
      <c r="AE35" s="8">
        <v>37.7654597</v>
      </c>
      <c r="AF35" s="8">
        <v>39.0854597</v>
      </c>
      <c r="AG35" s="8">
        <v>39.0854597</v>
      </c>
      <c r="AH35" s="8">
        <v>39.0854597</v>
      </c>
      <c r="AI35" s="8">
        <v>39.0854597</v>
      </c>
      <c r="AJ35" s="8">
        <v>39.0854597</v>
      </c>
      <c r="AK35" s="8">
        <v>39.0854597</v>
      </c>
      <c r="AL35" s="8">
        <v>39.0854597</v>
      </c>
      <c r="AM35" s="8">
        <v>39.0854597</v>
      </c>
      <c r="AN35" s="8">
        <v>39.0854597</v>
      </c>
      <c r="AO35" s="8">
        <v>39.0854597</v>
      </c>
      <c r="AP35" s="8">
        <v>39.0854597</v>
      </c>
      <c r="AQ35" s="8">
        <v>39.0854597</v>
      </c>
      <c r="AR35" s="8">
        <v>39.0854597</v>
      </c>
      <c r="AS35" s="8">
        <v>39.0854597</v>
      </c>
      <c r="AT35" s="8">
        <v>39.0854597</v>
      </c>
    </row>
    <row r="36" spans="1:46" ht="12.75">
      <c r="A36" s="7" t="s">
        <v>29</v>
      </c>
      <c r="B36" s="8">
        <v>4.766767959999999</v>
      </c>
      <c r="C36" s="8">
        <v>5.698946679999999</v>
      </c>
      <c r="D36" s="8">
        <v>6.016153869999998</v>
      </c>
      <c r="E36" s="8">
        <v>7.714683309999998</v>
      </c>
      <c r="F36" s="8">
        <v>8.826205059999998</v>
      </c>
      <c r="G36" s="8">
        <v>7.858453199999998</v>
      </c>
      <c r="H36" s="8">
        <v>5.5199801799999975</v>
      </c>
      <c r="I36" s="8">
        <v>5.629194949999998</v>
      </c>
      <c r="J36" s="8">
        <v>5.650107549999998</v>
      </c>
      <c r="K36" s="8">
        <v>5.616359179999998</v>
      </c>
      <c r="L36" s="8">
        <v>5.794940849999998</v>
      </c>
      <c r="M36" s="8">
        <v>4.492468439999998</v>
      </c>
      <c r="N36" s="8">
        <v>9.454422319999999</v>
      </c>
      <c r="O36" s="8">
        <v>12.59626943</v>
      </c>
      <c r="P36" s="8">
        <v>14.64575899</v>
      </c>
      <c r="Q36" s="8">
        <v>13.94118626</v>
      </c>
      <c r="R36" s="8">
        <v>13.94118626</v>
      </c>
      <c r="S36" s="8">
        <v>17.260586665507</v>
      </c>
      <c r="T36" s="7" t="s">
        <v>29</v>
      </c>
      <c r="U36" s="8">
        <v>12.46081092</v>
      </c>
      <c r="V36" s="8">
        <v>15.46081092</v>
      </c>
      <c r="W36" s="8">
        <v>13.60902183</v>
      </c>
      <c r="X36" s="8">
        <v>13.60902183</v>
      </c>
      <c r="Y36" s="8">
        <v>20.080598549999998</v>
      </c>
      <c r="Z36" s="8">
        <v>20.080598549999998</v>
      </c>
      <c r="AA36" s="8">
        <v>20.080598549999998</v>
      </c>
      <c r="AB36" s="8">
        <v>20.080598549999998</v>
      </c>
      <c r="AC36" s="8">
        <v>18.854630849999996</v>
      </c>
      <c r="AD36" s="8">
        <v>19.039215849999994</v>
      </c>
      <c r="AE36" s="8">
        <v>19.039215849999994</v>
      </c>
      <c r="AF36" s="8">
        <v>19.039215849999994</v>
      </c>
      <c r="AG36" s="8">
        <v>19.039215849999994</v>
      </c>
      <c r="AH36" s="8">
        <v>19.039215849999994</v>
      </c>
      <c r="AI36" s="8">
        <v>19.039215849999994</v>
      </c>
      <c r="AJ36" s="8">
        <v>19.039215849999994</v>
      </c>
      <c r="AK36" s="8">
        <v>19.039215849999994</v>
      </c>
      <c r="AL36" s="8">
        <v>19.039215849999994</v>
      </c>
      <c r="AM36" s="8">
        <v>19.039215849999994</v>
      </c>
      <c r="AN36" s="8">
        <v>19.039215849999994</v>
      </c>
      <c r="AO36" s="8">
        <v>19.039215849999994</v>
      </c>
      <c r="AP36" s="8">
        <v>19.039215849999994</v>
      </c>
      <c r="AQ36" s="8">
        <v>19.039215849999994</v>
      </c>
      <c r="AR36" s="8">
        <v>19.039215849999994</v>
      </c>
      <c r="AS36" s="8">
        <v>19.039215849999994</v>
      </c>
      <c r="AT36" s="8">
        <v>19.039215849999994</v>
      </c>
    </row>
    <row r="37" spans="1:46" ht="12.75">
      <c r="A37" s="7" t="s">
        <v>30</v>
      </c>
      <c r="B37" s="8">
        <v>0.21261778</v>
      </c>
      <c r="C37" s="8">
        <v>0.37558509</v>
      </c>
      <c r="D37" s="8">
        <v>0.46288366000000003</v>
      </c>
      <c r="E37" s="8">
        <v>0.46925377</v>
      </c>
      <c r="F37" s="8">
        <v>0.40761989</v>
      </c>
      <c r="G37" s="8">
        <v>0.4230073</v>
      </c>
      <c r="H37" s="8">
        <v>0.42359178</v>
      </c>
      <c r="I37" s="8">
        <v>0.43740125999999996</v>
      </c>
      <c r="J37" s="8">
        <v>-0.40316906999999996</v>
      </c>
      <c r="K37" s="8">
        <v>-0.40316906999999996</v>
      </c>
      <c r="L37" s="8">
        <v>-0.40316906999999996</v>
      </c>
      <c r="M37" s="8">
        <v>-0.40316906999999996</v>
      </c>
      <c r="N37" s="8">
        <v>0.21783093000000003</v>
      </c>
      <c r="O37" s="8">
        <v>0.21783093000000003</v>
      </c>
      <c r="P37" s="8">
        <v>0.21783093000000003</v>
      </c>
      <c r="Q37" s="8">
        <v>0.21783093000000003</v>
      </c>
      <c r="R37" s="8">
        <v>0.28158093000000006</v>
      </c>
      <c r="S37" s="8">
        <v>0.28158093000000006</v>
      </c>
      <c r="T37" s="7" t="s">
        <v>30</v>
      </c>
      <c r="U37" s="8">
        <v>0.28158093000000006</v>
      </c>
      <c r="V37" s="8">
        <v>0.28158093000000006</v>
      </c>
      <c r="W37" s="8">
        <v>0.28158093000000006</v>
      </c>
      <c r="X37" s="8">
        <v>0.28158093000000006</v>
      </c>
      <c r="Y37" s="8">
        <v>0.28158093000000006</v>
      </c>
      <c r="Z37" s="8">
        <v>0.28158093000000006</v>
      </c>
      <c r="AA37" s="8">
        <v>0.28158093000000006</v>
      </c>
      <c r="AB37" s="8">
        <v>0.28158093000000006</v>
      </c>
      <c r="AC37" s="8">
        <v>0.28158093000000006</v>
      </c>
      <c r="AD37" s="8">
        <v>0.28158093000000006</v>
      </c>
      <c r="AE37" s="8">
        <v>0.28158093000000006</v>
      </c>
      <c r="AF37" s="8">
        <v>0.28158093000000006</v>
      </c>
      <c r="AG37" s="8">
        <v>0.28158093000000006</v>
      </c>
      <c r="AH37" s="8">
        <v>9.697799122857537</v>
      </c>
      <c r="AI37" s="8">
        <v>9.697799122857537</v>
      </c>
      <c r="AJ37" s="8">
        <v>9.697799122857537</v>
      </c>
      <c r="AK37" s="8">
        <v>9.697799122857537</v>
      </c>
      <c r="AL37" s="8">
        <v>9.697799122857537</v>
      </c>
      <c r="AM37" s="8">
        <v>9.697799122857537</v>
      </c>
      <c r="AN37" s="8">
        <v>9.697799122857537</v>
      </c>
      <c r="AO37" s="8">
        <v>9.697799122857537</v>
      </c>
      <c r="AP37" s="8">
        <v>9.697799122857537</v>
      </c>
      <c r="AQ37" s="8">
        <v>9.697799122857537</v>
      </c>
      <c r="AR37" s="8">
        <v>9.697799122857537</v>
      </c>
      <c r="AS37" s="8">
        <v>9.697799122857537</v>
      </c>
      <c r="AT37" s="8">
        <v>9.697799122857537</v>
      </c>
    </row>
    <row r="38" spans="1:46" ht="12.75">
      <c r="A38" s="7" t="s">
        <v>31</v>
      </c>
      <c r="B38" s="8">
        <v>0</v>
      </c>
      <c r="C38" s="8">
        <v>0.7544660900000001</v>
      </c>
      <c r="D38" s="8">
        <v>2.50148983</v>
      </c>
      <c r="E38" s="8">
        <v>1.67897901</v>
      </c>
      <c r="F38" s="8">
        <v>1.77822153</v>
      </c>
      <c r="G38" s="8">
        <v>1.9690565899999999</v>
      </c>
      <c r="H38" s="8">
        <v>-0.9084206599999998</v>
      </c>
      <c r="I38" s="8">
        <v>-0.7197836899999998</v>
      </c>
      <c r="J38" s="8">
        <v>-0.9267212399999998</v>
      </c>
      <c r="K38" s="8">
        <v>-0.7792348799999997</v>
      </c>
      <c r="L38" s="8">
        <v>0.6282505</v>
      </c>
      <c r="M38" s="8">
        <v>1.72435736</v>
      </c>
      <c r="N38" s="8">
        <v>3.61569766</v>
      </c>
      <c r="O38" s="8">
        <v>7.4797885399999995</v>
      </c>
      <c r="P38" s="8">
        <v>5.72324421</v>
      </c>
      <c r="Q38" s="8">
        <v>5.5344762</v>
      </c>
      <c r="R38" s="8">
        <v>6.0238420450120005</v>
      </c>
      <c r="S38" s="8">
        <v>5.475357704078</v>
      </c>
      <c r="T38" s="7" t="s">
        <v>31</v>
      </c>
      <c r="U38" s="8">
        <v>5.882125731077</v>
      </c>
      <c r="V38" s="8">
        <v>5.702108626145662</v>
      </c>
      <c r="W38" s="8">
        <v>3.1895454624053357</v>
      </c>
      <c r="X38" s="8">
        <v>3.188550896228865</v>
      </c>
      <c r="Y38" s="8">
        <v>3.188550896228865</v>
      </c>
      <c r="Z38" s="8">
        <v>3.188550896228865</v>
      </c>
      <c r="AA38" s="8">
        <v>3.188550896228865</v>
      </c>
      <c r="AB38" s="8">
        <v>3.188550896228865</v>
      </c>
      <c r="AC38" s="8">
        <v>3.188550896228865</v>
      </c>
      <c r="AD38" s="8">
        <v>3.188550896228865</v>
      </c>
      <c r="AE38" s="8">
        <v>3.188550896228865</v>
      </c>
      <c r="AF38" s="8">
        <v>3.1896008962288653</v>
      </c>
      <c r="AG38" s="8">
        <v>3.1896008962288653</v>
      </c>
      <c r="AH38" s="8">
        <v>3.1896008962288653</v>
      </c>
      <c r="AI38" s="8">
        <v>3.1896008962288653</v>
      </c>
      <c r="AJ38" s="8">
        <v>3.1896008962288653</v>
      </c>
      <c r="AK38" s="8">
        <v>3.1896008962288653</v>
      </c>
      <c r="AL38" s="8">
        <v>3.1896008962288653</v>
      </c>
      <c r="AM38" s="8">
        <v>3.1896008962288653</v>
      </c>
      <c r="AN38" s="8">
        <v>3.1896008962288653</v>
      </c>
      <c r="AO38" s="8">
        <v>3.1896008962288653</v>
      </c>
      <c r="AP38" s="8">
        <v>3.1896008962288653</v>
      </c>
      <c r="AQ38" s="8">
        <v>3.1896008962288653</v>
      </c>
      <c r="AR38" s="8">
        <v>3.1896008962288653</v>
      </c>
      <c r="AS38" s="8">
        <v>3.1896008962288653</v>
      </c>
      <c r="AT38" s="8">
        <v>3.1896008962288653</v>
      </c>
    </row>
    <row r="39" spans="1:46" ht="12.75">
      <c r="A39" s="7" t="s">
        <v>32</v>
      </c>
      <c r="B39" s="8">
        <v>0</v>
      </c>
      <c r="C39" s="8">
        <v>-0.20288646</v>
      </c>
      <c r="D39" s="8">
        <v>-0.20288646</v>
      </c>
      <c r="E39" s="8">
        <v>-0.20288646</v>
      </c>
      <c r="F39" s="8">
        <v>-0.20288646</v>
      </c>
      <c r="G39" s="8">
        <v>-0.20288646</v>
      </c>
      <c r="H39" s="8">
        <v>-0.20288646</v>
      </c>
      <c r="I39" s="8">
        <v>-0.20288646</v>
      </c>
      <c r="J39" s="8">
        <v>-0.20288646</v>
      </c>
      <c r="K39" s="8">
        <v>-0.20288646</v>
      </c>
      <c r="L39" s="8">
        <v>-0.20288646</v>
      </c>
      <c r="M39" s="8">
        <v>-0.20288646</v>
      </c>
      <c r="N39" s="8">
        <v>-0.20288646</v>
      </c>
      <c r="O39" s="8">
        <v>-0.20288646</v>
      </c>
      <c r="P39" s="8">
        <v>-0.20288646</v>
      </c>
      <c r="Q39" s="8">
        <v>-0.20288646</v>
      </c>
      <c r="R39" s="8">
        <v>1.7971535399999998</v>
      </c>
      <c r="S39" s="8">
        <v>3.34715354</v>
      </c>
      <c r="T39" s="7" t="s">
        <v>32</v>
      </c>
      <c r="U39" s="8">
        <v>4.46715354</v>
      </c>
      <c r="V39" s="8">
        <v>4.46715354</v>
      </c>
      <c r="W39" s="8">
        <v>4.46715354</v>
      </c>
      <c r="X39" s="8">
        <v>4.46715354</v>
      </c>
      <c r="Y39" s="8">
        <v>6.70554354</v>
      </c>
      <c r="Z39" s="8">
        <v>6.70554354</v>
      </c>
      <c r="AA39" s="8">
        <v>6.70565354</v>
      </c>
      <c r="AB39" s="8">
        <v>6.70565354</v>
      </c>
      <c r="AC39" s="8">
        <v>6.70565354</v>
      </c>
      <c r="AD39" s="8">
        <v>6.70565354</v>
      </c>
      <c r="AE39" s="8">
        <v>6.70565354</v>
      </c>
      <c r="AF39" s="8">
        <v>6.70565354</v>
      </c>
      <c r="AG39" s="8">
        <v>6.70565354</v>
      </c>
      <c r="AH39" s="8">
        <v>6.70565354</v>
      </c>
      <c r="AI39" s="8">
        <v>6.70565354</v>
      </c>
      <c r="AJ39" s="8">
        <v>7.22584858918662</v>
      </c>
      <c r="AK39" s="8">
        <v>7.3444796433176744</v>
      </c>
      <c r="AL39" s="8">
        <v>7.3444796433176744</v>
      </c>
      <c r="AM39" s="8">
        <v>7.3444796433176744</v>
      </c>
      <c r="AN39" s="8">
        <v>7.3444796433176744</v>
      </c>
      <c r="AO39" s="8">
        <v>7.3444796433176744</v>
      </c>
      <c r="AP39" s="8">
        <v>7.3444796433176744</v>
      </c>
      <c r="AQ39" s="8">
        <v>7.3444796433176744</v>
      </c>
      <c r="AR39" s="8">
        <v>7.3444796433176744</v>
      </c>
      <c r="AS39" s="8">
        <v>7.3444796433176744</v>
      </c>
      <c r="AT39" s="8">
        <v>7.3444796433176744</v>
      </c>
    </row>
    <row r="40" spans="1:46" ht="12.75">
      <c r="A40" s="7" t="s">
        <v>33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v>0.03533994</v>
      </c>
      <c r="H40" s="8">
        <v>0.03533994</v>
      </c>
      <c r="I40" s="8">
        <v>0.03533994</v>
      </c>
      <c r="J40" s="8">
        <v>0.13333994</v>
      </c>
      <c r="K40" s="8">
        <v>0.1339803</v>
      </c>
      <c r="L40" s="8">
        <v>0.13968633</v>
      </c>
      <c r="M40" s="8">
        <v>0</v>
      </c>
      <c r="N40" s="8">
        <v>0</v>
      </c>
      <c r="O40" s="8">
        <v>0</v>
      </c>
      <c r="P40" s="8">
        <v>0</v>
      </c>
      <c r="Q40" s="8">
        <v>3</v>
      </c>
      <c r="R40" s="8">
        <v>3</v>
      </c>
      <c r="S40" s="8">
        <v>3.5</v>
      </c>
      <c r="T40" s="7" t="s">
        <v>33</v>
      </c>
      <c r="U40" s="8">
        <v>3.5</v>
      </c>
      <c r="V40" s="8">
        <v>6.846833269999999</v>
      </c>
      <c r="W40" s="8">
        <v>6.846833269999999</v>
      </c>
      <c r="X40" s="8">
        <v>6.846833269999999</v>
      </c>
      <c r="Y40" s="8">
        <v>6.846833269999999</v>
      </c>
      <c r="Z40" s="8">
        <v>6.846833269999999</v>
      </c>
      <c r="AA40" s="8">
        <v>6.846833269999999</v>
      </c>
      <c r="AB40" s="8">
        <v>6.846833269999999</v>
      </c>
      <c r="AC40" s="8">
        <v>6.846833269999999</v>
      </c>
      <c r="AD40" s="8">
        <v>6.846833269999999</v>
      </c>
      <c r="AE40" s="8">
        <v>6.846833269999999</v>
      </c>
      <c r="AF40" s="8">
        <v>6.846833269999999</v>
      </c>
      <c r="AG40" s="8">
        <v>6.846833269999999</v>
      </c>
      <c r="AH40" s="8">
        <v>6.846833269999999</v>
      </c>
      <c r="AI40" s="8">
        <v>6.846833269999999</v>
      </c>
      <c r="AJ40" s="8">
        <v>6.846833269999999</v>
      </c>
      <c r="AK40" s="8">
        <v>6.846833269999999</v>
      </c>
      <c r="AL40" s="8">
        <v>6.846833269999999</v>
      </c>
      <c r="AM40" s="8">
        <v>6.846833269999999</v>
      </c>
      <c r="AN40" s="8">
        <v>6.846833269999999</v>
      </c>
      <c r="AO40" s="8">
        <v>6.846833269999999</v>
      </c>
      <c r="AP40" s="8">
        <v>6.846833269999999</v>
      </c>
      <c r="AQ40" s="8">
        <v>6.846833269999999</v>
      </c>
      <c r="AR40" s="8">
        <v>6.846833269999999</v>
      </c>
      <c r="AS40" s="8">
        <v>6.846833269999999</v>
      </c>
      <c r="AT40" s="8">
        <v>6.846833269999999</v>
      </c>
    </row>
    <row r="41" spans="1:46" ht="12.75">
      <c r="A41" s="7" t="s">
        <v>42</v>
      </c>
      <c r="B41" s="8">
        <v>1.6914170500000003</v>
      </c>
      <c r="C41" s="8">
        <v>1.6914170500000003</v>
      </c>
      <c r="D41" s="8">
        <v>3.35641705</v>
      </c>
      <c r="E41" s="8">
        <v>3.35641705</v>
      </c>
      <c r="F41" s="8">
        <v>3.35641705</v>
      </c>
      <c r="G41" s="8">
        <v>3.35641705</v>
      </c>
      <c r="H41" s="8">
        <v>3.35641705</v>
      </c>
      <c r="I41" s="8">
        <v>3.35641705</v>
      </c>
      <c r="J41" s="8">
        <v>3.35641705</v>
      </c>
      <c r="K41" s="8">
        <v>1.69141705</v>
      </c>
      <c r="L41" s="8">
        <v>1.69141705</v>
      </c>
      <c r="M41" s="8">
        <v>1.69141705</v>
      </c>
      <c r="N41" s="8">
        <v>1.69141705</v>
      </c>
      <c r="O41" s="8">
        <v>1.69141705</v>
      </c>
      <c r="P41" s="8">
        <v>1.69141705</v>
      </c>
      <c r="Q41" s="8">
        <v>1.69141705</v>
      </c>
      <c r="R41" s="8">
        <v>1.69141705</v>
      </c>
      <c r="S41" s="8">
        <v>1.69141705</v>
      </c>
      <c r="T41" s="7" t="s">
        <v>42</v>
      </c>
      <c r="U41" s="8">
        <v>1.69141705</v>
      </c>
      <c r="V41" s="8">
        <v>1.69141705</v>
      </c>
      <c r="W41" s="8">
        <v>1.69141705</v>
      </c>
      <c r="X41" s="8">
        <v>1.69141705</v>
      </c>
      <c r="Y41" s="8">
        <v>1.69141705</v>
      </c>
      <c r="Z41" s="8">
        <v>1.69141705</v>
      </c>
      <c r="AA41" s="8">
        <v>1.69141705</v>
      </c>
      <c r="AB41" s="8">
        <v>1.69141705</v>
      </c>
      <c r="AC41" s="8">
        <v>1.69141705</v>
      </c>
      <c r="AD41" s="8">
        <v>1.69141705</v>
      </c>
      <c r="AE41" s="8">
        <v>1.69141705</v>
      </c>
      <c r="AF41" s="8">
        <v>1.69141705</v>
      </c>
      <c r="AG41" s="8">
        <v>1.69141705</v>
      </c>
      <c r="AH41" s="8">
        <v>1.69141705</v>
      </c>
      <c r="AI41" s="8">
        <v>1.69141705</v>
      </c>
      <c r="AJ41" s="8">
        <v>1.69141705</v>
      </c>
      <c r="AK41" s="8">
        <v>1.69141705</v>
      </c>
      <c r="AL41" s="8">
        <v>5.255345621428572</v>
      </c>
      <c r="AM41" s="8">
        <v>6.64127408772236</v>
      </c>
      <c r="AN41" s="8">
        <v>6.741201899530131</v>
      </c>
      <c r="AO41" s="8">
        <v>6.741201899530131</v>
      </c>
      <c r="AP41" s="8">
        <v>6.741201899530131</v>
      </c>
      <c r="AQ41" s="8">
        <v>6.741201899530131</v>
      </c>
      <c r="AR41" s="8">
        <v>6.741201899530131</v>
      </c>
      <c r="AS41" s="8">
        <v>6.741201899530131</v>
      </c>
      <c r="AT41" s="8">
        <v>6.741201899530131</v>
      </c>
    </row>
    <row r="42" spans="1:46" ht="12.75">
      <c r="A42" s="7" t="s">
        <v>35</v>
      </c>
      <c r="B42" s="8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7" t="s">
        <v>35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  <c r="AE42" s="8">
        <v>0</v>
      </c>
      <c r="AF42" s="8">
        <v>0</v>
      </c>
      <c r="AG42" s="8">
        <v>0</v>
      </c>
      <c r="AH42" s="8">
        <v>0</v>
      </c>
      <c r="AI42" s="8">
        <v>0</v>
      </c>
      <c r="AJ42" s="8">
        <v>0</v>
      </c>
      <c r="AK42" s="8">
        <v>4.764348638305904</v>
      </c>
      <c r="AL42" s="8">
        <v>4.764348638305904</v>
      </c>
      <c r="AM42" s="8">
        <v>4.764348638305904</v>
      </c>
      <c r="AN42" s="8">
        <v>4.764348638305904</v>
      </c>
      <c r="AO42" s="8">
        <v>4.764348638305904</v>
      </c>
      <c r="AP42" s="8">
        <v>4.764348638305904</v>
      </c>
      <c r="AQ42" s="8">
        <v>4.764348638305904</v>
      </c>
      <c r="AR42" s="8">
        <v>4.764348638305904</v>
      </c>
      <c r="AS42" s="8">
        <v>4.764348638305904</v>
      </c>
      <c r="AT42" s="8">
        <v>4.764348638305904</v>
      </c>
    </row>
    <row r="43" spans="1:46" ht="12.75">
      <c r="A43" s="7" t="s">
        <v>36</v>
      </c>
      <c r="B43" s="8">
        <v>0</v>
      </c>
      <c r="C43" s="8">
        <v>0.3510225300000001</v>
      </c>
      <c r="D43" s="8">
        <v>1.84701933</v>
      </c>
      <c r="E43" s="8">
        <v>1.6995512099999999</v>
      </c>
      <c r="F43" s="8">
        <v>1.94515064</v>
      </c>
      <c r="G43" s="8">
        <v>2.01702382</v>
      </c>
      <c r="H43" s="8">
        <v>2.1557098199999998</v>
      </c>
      <c r="I43" s="8">
        <v>2.21594167</v>
      </c>
      <c r="J43" s="8">
        <v>2.2247999099999998</v>
      </c>
      <c r="K43" s="8">
        <v>1.6804932699999997</v>
      </c>
      <c r="L43" s="8">
        <v>1.6837905999999998</v>
      </c>
      <c r="M43" s="8">
        <v>1.6837905999999998</v>
      </c>
      <c r="N43" s="8">
        <v>1.7827532500000003</v>
      </c>
      <c r="O43" s="8">
        <v>1.6774394154130003</v>
      </c>
      <c r="P43" s="8">
        <v>1.0782371354130005</v>
      </c>
      <c r="Q43" s="8">
        <v>5.123316485766001</v>
      </c>
      <c r="R43" s="8">
        <v>5.2526557867040005</v>
      </c>
      <c r="S43" s="8">
        <v>2.9845077867040004</v>
      </c>
      <c r="T43" s="7" t="s">
        <v>36</v>
      </c>
      <c r="U43" s="8">
        <v>2.9845077867040004</v>
      </c>
      <c r="V43" s="8">
        <v>2.9845077867040004</v>
      </c>
      <c r="W43" s="8">
        <v>2.9845077867040004</v>
      </c>
      <c r="X43" s="8">
        <v>2.9845077867040004</v>
      </c>
      <c r="Y43" s="8">
        <v>2.9845077867040004</v>
      </c>
      <c r="Z43" s="8">
        <v>2.9845077867040004</v>
      </c>
      <c r="AA43" s="8">
        <v>2.9845077867040004</v>
      </c>
      <c r="AB43" s="8">
        <v>2.9845077867040004</v>
      </c>
      <c r="AC43" s="8">
        <v>2.9845077867040004</v>
      </c>
      <c r="AD43" s="8">
        <v>2.9939787867040004</v>
      </c>
      <c r="AE43" s="8">
        <v>3.0585964867040003</v>
      </c>
      <c r="AF43" s="8">
        <v>3.0585964867040003</v>
      </c>
      <c r="AG43" s="8">
        <v>3.0585964867040003</v>
      </c>
      <c r="AH43" s="8">
        <v>3.0585964867040003</v>
      </c>
      <c r="AI43" s="8">
        <v>3.0585964867040003</v>
      </c>
      <c r="AJ43" s="8">
        <v>3.0585964867040003</v>
      </c>
      <c r="AK43" s="8">
        <v>3.0585964867040003</v>
      </c>
      <c r="AL43" s="8">
        <v>3.0585964867040003</v>
      </c>
      <c r="AM43" s="8">
        <v>3.0585964867040003</v>
      </c>
      <c r="AN43" s="8">
        <v>3.0585964867040003</v>
      </c>
      <c r="AO43" s="8">
        <v>3.0585964867040003</v>
      </c>
      <c r="AP43" s="8">
        <v>3.0585964867040003</v>
      </c>
      <c r="AQ43" s="8">
        <v>3.0585964867040003</v>
      </c>
      <c r="AR43" s="8">
        <v>3.0585964867040003</v>
      </c>
      <c r="AS43" s="8">
        <v>3.0585964867040003</v>
      </c>
      <c r="AT43" s="8">
        <v>3.0585964867040003</v>
      </c>
    </row>
    <row r="44" spans="1:46" ht="12.75">
      <c r="A44" s="7" t="s">
        <v>37</v>
      </c>
      <c r="B44" s="8">
        <v>3.68902806</v>
      </c>
      <c r="C44" s="8">
        <v>4.38994295</v>
      </c>
      <c r="D44" s="8">
        <v>14.99132434</v>
      </c>
      <c r="E44" s="8">
        <v>15.05959339</v>
      </c>
      <c r="F44" s="8">
        <v>15.13437833</v>
      </c>
      <c r="G44" s="8">
        <v>15.27665204</v>
      </c>
      <c r="H44" s="8">
        <v>15.33933966</v>
      </c>
      <c r="I44" s="8">
        <v>15.34133092</v>
      </c>
      <c r="J44" s="8">
        <v>15.35268044</v>
      </c>
      <c r="K44" s="8">
        <v>29.760579569999997</v>
      </c>
      <c r="L44" s="8">
        <v>29.760579569999997</v>
      </c>
      <c r="M44" s="8">
        <v>29.76022032</v>
      </c>
      <c r="N44" s="8">
        <v>29.97385154</v>
      </c>
      <c r="O44" s="8">
        <v>29.975751539999997</v>
      </c>
      <c r="P44" s="8">
        <v>29.975751539999997</v>
      </c>
      <c r="Q44" s="8">
        <v>29.975751539999997</v>
      </c>
      <c r="R44" s="8">
        <v>29.975751539999997</v>
      </c>
      <c r="S44" s="8">
        <v>97.97575154</v>
      </c>
      <c r="T44" s="7" t="s">
        <v>37</v>
      </c>
      <c r="U44" s="8">
        <v>98.191423718289</v>
      </c>
      <c r="V44" s="8">
        <v>73.191423718289</v>
      </c>
      <c r="W44" s="8">
        <v>73.191423718289</v>
      </c>
      <c r="X44" s="8">
        <v>73.191423718289</v>
      </c>
      <c r="Y44" s="8">
        <v>70.028721228289</v>
      </c>
      <c r="Z44" s="8">
        <v>70.042720378289</v>
      </c>
      <c r="AA44" s="8">
        <v>2.6126203782890087</v>
      </c>
      <c r="AB44" s="8">
        <v>5.256484538289008</v>
      </c>
      <c r="AC44" s="8">
        <v>5.26488864787805</v>
      </c>
      <c r="AD44" s="8">
        <v>5.314064472053874</v>
      </c>
      <c r="AE44" s="8">
        <v>5.939913873842492</v>
      </c>
      <c r="AF44" s="8">
        <v>5.983642673842493</v>
      </c>
      <c r="AG44" s="8">
        <v>6.890891243842493</v>
      </c>
      <c r="AH44" s="8">
        <v>9.697590247206673</v>
      </c>
      <c r="AI44" s="8">
        <v>9.697590247206673</v>
      </c>
      <c r="AJ44" s="8">
        <v>9.697756288410778</v>
      </c>
      <c r="AK44" s="8">
        <v>9.697756288410778</v>
      </c>
      <c r="AL44" s="8">
        <v>9.697756288410778</v>
      </c>
      <c r="AM44" s="8">
        <v>9.697756288410778</v>
      </c>
      <c r="AN44" s="8">
        <v>10.197755952042911</v>
      </c>
      <c r="AO44" s="8">
        <v>10.197755952042911</v>
      </c>
      <c r="AP44" s="8">
        <v>10.197755952042911</v>
      </c>
      <c r="AQ44" s="8">
        <v>10.197755952042911</v>
      </c>
      <c r="AR44" s="8">
        <v>10.197755952042911</v>
      </c>
      <c r="AS44" s="8">
        <v>10.197755952042911</v>
      </c>
      <c r="AT44" s="8">
        <v>10.197755952042911</v>
      </c>
    </row>
    <row r="45" spans="1:46" ht="12.75">
      <c r="A45" s="9" t="s">
        <v>38</v>
      </c>
      <c r="B45" s="10">
        <f>+SUM(B5:B44)</f>
        <v>759.8621760899997</v>
      </c>
      <c r="C45" s="10">
        <f>+SUM(C5:C44)</f>
        <v>912.7318113700001</v>
      </c>
      <c r="D45" s="10">
        <f>+SUM(D5:D44)</f>
        <v>993.9242810499998</v>
      </c>
      <c r="E45" s="10">
        <f>+SUM(E5:E44)</f>
        <v>1070.1628253039996</v>
      </c>
      <c r="F45" s="10">
        <f>+SUM(F5:F44)</f>
        <v>1108.9353121740003</v>
      </c>
      <c r="G45" s="10">
        <f>+SUM(G5:G44)</f>
        <v>1130.4906662940007</v>
      </c>
      <c r="H45" s="10">
        <f>+SUM(H5:H44)</f>
        <v>1163.1017809640002</v>
      </c>
      <c r="I45" s="10">
        <f>+SUM(I5:I44)</f>
        <v>1212.7748799540002</v>
      </c>
      <c r="J45" s="10">
        <f>+SUM(J5:J44)</f>
        <v>1230.5522339840002</v>
      </c>
      <c r="K45" s="10">
        <f>+SUM(K5:K44)</f>
        <v>1253.221352286</v>
      </c>
      <c r="L45" s="10">
        <f>+SUM(L5:L44)</f>
        <v>1298.5950588219998</v>
      </c>
      <c r="M45" s="10">
        <f>+SUM(M5:M44)</f>
        <v>1331.504751562</v>
      </c>
      <c r="N45" s="10">
        <f>+SUM(N5:N44)</f>
        <v>1493.3160543341016</v>
      </c>
      <c r="O45" s="10">
        <f>+SUM(O5:O44)</f>
        <v>1631.233252288788</v>
      </c>
      <c r="P45" s="10">
        <f>+SUM(P5:P44)</f>
        <v>4440.7630257403835</v>
      </c>
      <c r="Q45" s="10">
        <f>+SUM(Q5:Q44)</f>
        <v>5056.790776070438</v>
      </c>
      <c r="R45" s="10">
        <f>+SUM(R5:R44)</f>
        <v>6239.947288441196</v>
      </c>
      <c r="S45" s="10">
        <f>+SUM(S5:S44)</f>
        <v>7284.595876200878</v>
      </c>
      <c r="T45" s="9" t="s">
        <v>38</v>
      </c>
      <c r="U45" s="10">
        <f>+SUM(U5:U44)</f>
        <v>8102.344944721511</v>
      </c>
      <c r="V45" s="10">
        <f>+SUM(V5:V44)</f>
        <v>9558.668508431443</v>
      </c>
      <c r="W45" s="10">
        <f>+SUM(W5:W44)</f>
        <v>12233.398178928206</v>
      </c>
      <c r="X45" s="10">
        <f>+SUM(X5:X44)</f>
        <v>13018.76237503947</v>
      </c>
      <c r="Y45" s="10">
        <f>+SUM(Y5:Y44)</f>
        <v>14031.363251118963</v>
      </c>
      <c r="Z45" s="10">
        <f>+SUM(Z5:Z44)</f>
        <v>14158.26800640051</v>
      </c>
      <c r="AA45" s="10">
        <f>+SUM(AA5:AA44)</f>
        <v>14007.056705760973</v>
      </c>
      <c r="AB45" s="10">
        <f>+SUM(AB5:AB44)</f>
        <v>13716.462053318339</v>
      </c>
      <c r="AC45" s="10">
        <f>+SUM(AC5:AC44)</f>
        <v>15194.143406191211</v>
      </c>
      <c r="AD45" s="10">
        <f>+SUM(AD5:AD44)</f>
        <v>15589.178351373854</v>
      </c>
      <c r="AE45" s="10">
        <f>+SUM(AE5:AE44)</f>
        <v>17553.80882597338</v>
      </c>
      <c r="AF45" s="10">
        <f>+SUM(AF5:AF44)</f>
        <v>19412.873764295502</v>
      </c>
      <c r="AG45" s="10">
        <f>+SUM(AG5:AG44)</f>
        <v>21272.664407412853</v>
      </c>
      <c r="AH45" s="10">
        <f>+SUM(AH5:AH44)</f>
        <v>22017.455033498198</v>
      </c>
      <c r="AI45" s="10">
        <f>+SUM(AI5:AI44)</f>
        <v>22717.668538232778</v>
      </c>
      <c r="AJ45" s="10">
        <f>+SUM(AJ5:AJ44)</f>
        <v>24064.057404438106</v>
      </c>
      <c r="AK45" s="10">
        <f>+SUM(AK5:AK44)</f>
        <v>24564.087258418833</v>
      </c>
      <c r="AL45" s="10">
        <f>+SUM(AL5:AL44)</f>
        <v>26219.70956421225</v>
      </c>
      <c r="AM45" s="10">
        <f>+SUM(AM5:AM44)</f>
        <v>26783.936684057793</v>
      </c>
      <c r="AN45" s="10">
        <f>+SUM(AN5:AN44)</f>
        <v>26966.65507284436</v>
      </c>
      <c r="AO45" s="10">
        <f>+SUM(AO5:AO44)</f>
        <v>28310.122774723306</v>
      </c>
      <c r="AP45" s="10">
        <f>+SUM(AP5:AP44)</f>
        <v>29257.49381007682</v>
      </c>
      <c r="AQ45" s="10">
        <f>+SUM(AQ5:AQ44)</f>
        <v>29722.78396491824</v>
      </c>
      <c r="AR45" s="10">
        <f>+SUM(AR5:AR44)</f>
        <v>30234.154260883693</v>
      </c>
      <c r="AS45" s="10">
        <f>+SUM(AS5:AS44)</f>
        <v>30138.4628934037</v>
      </c>
      <c r="AT45" s="10">
        <f>+SUM(AT5:AT44)</f>
        <v>30171.7329967437</v>
      </c>
    </row>
    <row r="46" spans="1:34" s="2" customFormat="1" ht="12.75">
      <c r="A46" s="11" t="s">
        <v>39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1"/>
      <c r="T46" s="11" t="s">
        <v>39</v>
      </c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s="2" customFormat="1" ht="12.75">
      <c r="A47" s="11" t="s">
        <v>47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1"/>
      <c r="T47" s="11" t="s">
        <v>47</v>
      </c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44" ht="12.75">
      <c r="A48" s="13" t="s">
        <v>45</v>
      </c>
      <c r="B48" s="12"/>
      <c r="C48" s="12"/>
      <c r="D48" s="12"/>
      <c r="E48" s="12"/>
      <c r="F48" s="12"/>
      <c r="G48" s="12"/>
      <c r="H48" s="1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3" t="s">
        <v>45</v>
      </c>
      <c r="U48" s="12"/>
      <c r="V48" s="12"/>
      <c r="W48" s="12"/>
      <c r="X48" s="12"/>
      <c r="Y48" s="12"/>
      <c r="Z48" s="12"/>
      <c r="AA48" s="1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R48" s="2"/>
    </row>
    <row r="49" spans="1:8" ht="12.75">
      <c r="A49" s="13"/>
      <c r="B49" s="13"/>
      <c r="C49" s="13"/>
      <c r="D49" s="13"/>
      <c r="E49" s="13"/>
      <c r="F49" s="13"/>
      <c r="G49" s="13"/>
      <c r="H49" s="13"/>
    </row>
  </sheetData>
  <sheetProtection/>
  <printOptions/>
  <pageMargins left="0.7" right="0.7" top="0.75" bottom="0.75" header="0.3" footer="0.3"/>
  <pageSetup horizontalDpi="600" verticalDpi="600" orientation="landscape" paperSize="9" scale="50" r:id="rId1"/>
  <colBreaks count="1" manualBreakCount="1">
    <brk id="19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2022-10-04T21:58:14Z</cp:lastPrinted>
  <dcterms:created xsi:type="dcterms:W3CDTF">2016-06-14T22:35:50Z</dcterms:created>
  <dcterms:modified xsi:type="dcterms:W3CDTF">2024-02-20T12:54:53Z</dcterms:modified>
  <cp:category/>
  <cp:version/>
  <cp:contentType/>
  <cp:contentStatus/>
</cp:coreProperties>
</file>