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7755" activeTab="0"/>
  </bookViews>
  <sheets>
    <sheet name="3.10. Origen de Inversiones" sheetId="1" r:id="rId1"/>
  </sheets>
  <definedNames>
    <definedName name="_Toc362283734" localSheetId="0">'3.10. Origen de Inversiones'!$C$36</definedName>
    <definedName name="_xlnm.Print_Area" localSheetId="0">'3.10. Origen de Inversiones'!$A$2:$J$83</definedName>
  </definedNames>
  <calcPr fullCalcOnLoad="1"/>
</workbook>
</file>

<file path=xl/sharedStrings.xml><?xml version="1.0" encoding="utf-8"?>
<sst xmlns="http://schemas.openxmlformats.org/spreadsheetml/2006/main" count="409" uniqueCount="217">
  <si>
    <t>CONALVIAS S.A./INFRACON S.A.</t>
  </si>
  <si>
    <t>BWDC-METSANCO</t>
  </si>
  <si>
    <t>INTERCONEXIÓN ELÉCTRICA S.A. E.S.P. – ISA</t>
  </si>
  <si>
    <t xml:space="preserve">MASIFICACIÓN DEL USO DE GAS NATURAL A NIVEL NACIONAL </t>
  </si>
  <si>
    <t>CONCESIÓN ÚNICA PARA LA PRESTACIÓN DE SERVICIOS PÚBLICOS DE TELECOMUNICACIONES Y ASIGNACIÓN DE LAS BANDAS 1710-1770 MHZ Y 2110-2170 MHZ (BLOQUES A Y B)  A NIVEL NACIONAL.-</t>
  </si>
  <si>
    <t>LÍNEAS DE TRANSMISIÓN DE 500 KV MANTARO MARCONA SOCABAYA MONTALVO Y SUBESTACIONES ASOCIADAS</t>
  </si>
  <si>
    <t>SUMINISTRO DE ENERGÍA PARA IQUITOS</t>
  </si>
  <si>
    <t>ENERGÍA DE CENTRALES HIDROELÉCTRICAS (CH MOLLOCO)</t>
  </si>
  <si>
    <t>LÍNEA DE TRANSMISIÓN - MACHUPICCHU - QUENCORO - ONOCORA - TINTAYA Y SUBESTACIONES ASOCIADAS</t>
  </si>
  <si>
    <t>LÍNEA DE TRANSMISIÓN CARHUAQUERO - CAJAMARCA NORTE - CÁCLIC - MOYOBAMBA EN 220 KV.</t>
  </si>
  <si>
    <t>PANAMERICANA SUR: ICA-FRONTERA CON CHILE  (TRAMO DV. QUILCA–DV. AREQUIPA; DV. MATARANI–DV. MOQUEGUA; DV. ILO–TACNA–LA CONCORDIA)</t>
  </si>
  <si>
    <t>BANDAS 899-915 MHZ Y 944-960 MHZ EN LA PROVINCIA DE LIMA Y LA PROVINCIA CONSTITUCIONAL DEL CALLAO Y LAS BANDAS 902-915 MHZ Y 947-960 MHZ EN EL RESTO DEL PAÍS</t>
  </si>
  <si>
    <t>CHACO LA PUNTILLA LOTE E</t>
  </si>
  <si>
    <t xml:space="preserve">RESERVA FRÍA DE GENERACIÓN: PLANTAS: PUCALLPA Y PUERTO MALDONADO </t>
  </si>
  <si>
    <t>LÍNEA DE TRANSMISIÓN TRUJILLO - CHICLAYO EN 500 KV</t>
  </si>
  <si>
    <t>TERMINAL PORTUARIO DE YURIMAGUAS - NUEVA REFORMA</t>
  </si>
  <si>
    <t>BANDA C DE 1900 MHZ. (CUARTO OPERADOR)</t>
  </si>
  <si>
    <t>ENERGÍA DE CENTRALES HIDROELÉCTRICAS 500 MW</t>
  </si>
  <si>
    <t>PROYECTO ESPECIAL SISTEMA ELÉCTRICO DE TRANSPORTE MASIVO DE LIMA Y CALLAO, LÍNEA 1, VILLA EL SALVADOR – AV. GRAU– SAN JUAN DE LURIGANCHO</t>
  </si>
  <si>
    <t>BANDA 10.15-10.30 GHZ Y 10.50-10.65 GHZ EN LA PROVINCIA DE LIMA Y PROVINCIA CONSTITUCIONAL DEL CALLAO</t>
  </si>
  <si>
    <t>RESERVA FRÍA DE GENERACIÓN: PLANTA ETEN 200 MW (UBICACIÓN ANTERIOR TRUJILLO)</t>
  </si>
  <si>
    <t>TERMINAL NORTE MULTIPROPÓSITO EN EL TERMINAL PORTUARIO DEL CALLAO</t>
  </si>
  <si>
    <t>LÍNEA DE TRANSMISIÓN 500 KV CHILCA-MARCONA-MONTALVO</t>
  </si>
  <si>
    <t>EJE DEL AMAZONAS CENTRO DE IIRSA: TRAMO 2 DEL EJE MULTIMODAL</t>
  </si>
  <si>
    <t>RESERVA FRÍA DE GENERACIÓN  800 MW (2 X 200 + 1 X 400)</t>
  </si>
  <si>
    <t>L.T. MACHUPICCHU-ABANCAY-COTARUSE DE 220 KV</t>
  </si>
  <si>
    <t>PLANTA DE TRATAMIENTO DE AGUAS RESIDUALES Y EMISOR SUBMARINO "LA CHIRA"</t>
  </si>
  <si>
    <t>MAJES - SIGUAS II</t>
  </si>
  <si>
    <t>LÍNEA DE TRANSMISIÓN TINTAYA-SOCABAYA EN 220 KV Y SUBESTACIONES ASOCIADAS</t>
  </si>
  <si>
    <t>LÍNEA DE TRANSMISIÓN 220 KV ENTRE TALARA Y PIURA</t>
  </si>
  <si>
    <t>SEGUNDO GRUPO DE AEROPUERTOS REGIONALES</t>
  </si>
  <si>
    <t>CONCESIÓN TERMINAL PORTUARIO DE PAITA</t>
  </si>
  <si>
    <t>PLANTA DE TRATAMIENTO DE AGUAS RESIDUALES “TABOADA”</t>
  </si>
  <si>
    <t>PROGRAMA COSTA SIERRA: NUEVO MOCUPE – CAYALTÍ – OYOTÚN</t>
  </si>
  <si>
    <t>CONCESIÓN AUTOPISTA DEL SOL TRAMO TRUJILLO-SULLANA</t>
  </si>
  <si>
    <t>SUMINISTRO DE ENERGÍA DE NUEVAS CENTRALES HIDROELÉCTRICAS</t>
  </si>
  <si>
    <t>BANDA 821-824 MHZ Y 866-869 MHZ</t>
  </si>
  <si>
    <t>LÍNEA DE TRANSMISIÓN ZAPALLAL TRUJILLO 500 KV</t>
  </si>
  <si>
    <t>CONCESIÓN DE LA BANDA WIMAX (2 668-2 692 MHZ Y 2 668-2 690 MHZ )</t>
  </si>
  <si>
    <t>LÍNEA DE TRANSMISIÓN ELÉCTRICA MANTARO - CARAVELÍ - MONTALVO Y MACHU PICCHU COTARUSE</t>
  </si>
  <si>
    <t>LÍNEA DE TRANSMISIÓN ELÉCTRICA CARHUAMAYO–PARAGSHA–CONOCOCHA–HUALLANCA–CAJAMARCA–CERRO CORONA–CARHUAQUERO</t>
  </si>
  <si>
    <t>GASODUCTO REGIONAL DE ICA</t>
  </si>
  <si>
    <t>ABASTECIMIENTO DE AGUA POTABLE PARA LIMA (HUASCACOCHA - RÍMAC)</t>
  </si>
  <si>
    <t>RED VIAL 4: TRAMOS PATIVILCA - TRUJILLO</t>
  </si>
  <si>
    <t>LÍNEA DE TRANSMISIÓN ELÉCTRICA CHILCA - LA PLANICIE - ZAPALLAL</t>
  </si>
  <si>
    <t>SERVICIOS PÚBLICOS DE TELECOMUNICACIONES EN LA BANDA 450 MHZ.</t>
  </si>
  <si>
    <t>PROGRAMA COSTA – SIERRA: OVALO CHANCAY – DESVÍO VARIANTE PASAMAYO - HUARAL – ACOS</t>
  </si>
  <si>
    <t>HIDROCARBUROS</t>
  </si>
  <si>
    <t>COLOMBIA</t>
  </si>
  <si>
    <t>ESPAÑA</t>
  </si>
  <si>
    <t>TELECOMUNICACIONES</t>
  </si>
  <si>
    <t>CHILE</t>
  </si>
  <si>
    <t>ELECTRICIDAD</t>
  </si>
  <si>
    <t xml:space="preserve">GENRENT DO BRASIL LTDA </t>
  </si>
  <si>
    <t>BRASIL</t>
  </si>
  <si>
    <t>ESPAÑA - BRASIL</t>
  </si>
  <si>
    <t>ABENGOA PERÚ S.A.</t>
  </si>
  <si>
    <t>COBRA INSTALACIONES Y SERVICIOS S.A.</t>
  </si>
  <si>
    <t>TRANSPORTE</t>
  </si>
  <si>
    <t>CONSORCIO CONCESIÓN VIAL DEL SUR (PAVIMENTOS COLOMBIA S.A.S/ SAINC INGENIEROS CONSTRUCTORES S.A. SUCURSAL PERU/ NEXUS INFRAESTRUCTURA S.A.S./NEXUS BANCA DE INVERSION S.A./CHUNG &amp; TONG INGENIEROS S.A.C)</t>
  </si>
  <si>
    <t>VIETTEL PERÚ S.A.C.</t>
  </si>
  <si>
    <t>VIETNAM</t>
  </si>
  <si>
    <t>TURISMO</t>
  </si>
  <si>
    <t>CONSORCIO OCEAN PLANET S.A.C., INMOBILIARIA CVC Y PORTA DO SUR</t>
  </si>
  <si>
    <t>PERÚ</t>
  </si>
  <si>
    <t>CONSORCIO ENERGÍAS DEL PERÚ</t>
  </si>
  <si>
    <t>COLOMBIA - CHILE</t>
  </si>
  <si>
    <t>INTERCONEXIÓN ELÉCTRICA S.A. E.S.P. (ISA)</t>
  </si>
  <si>
    <t>PUERTOS</t>
  </si>
  <si>
    <t>CONSORCIO PORTUARIO YURIMAGUAS</t>
  </si>
  <si>
    <t>PERÚ - ECUADOR</t>
  </si>
  <si>
    <t>VIETTEL GROUP</t>
  </si>
  <si>
    <t>EMPRESA DE GENERACIÓN ELÉCTRICA HUALLAGA S.A. / CONSORCIO DE GENERACIÓN PUCARÁ / CERRO EL ÁGUILA S.A.</t>
  </si>
  <si>
    <t>CONSORCIO TREN LIMA, LÍNEA 1 INTEGRADO POR: GRAÑA Y MONTERO S.A. Y FERROVÍAS S.A.</t>
  </si>
  <si>
    <t>PERÚ - ARGENTINA</t>
  </si>
  <si>
    <t>LEVEL 3 PERÚ S.A. (ANTES GLOBAL CROSSING PERÚ S.A.)</t>
  </si>
  <si>
    <t>ESTADOS UNIDOS</t>
  </si>
  <si>
    <t>CONSORCIO COBRA - ENERSA</t>
  </si>
  <si>
    <t>CONSORCIO APM TERMINALS CALLAO</t>
  </si>
  <si>
    <t>DINAMARCA</t>
  </si>
  <si>
    <t>ASA IBEROAMÉRICA S.L.</t>
  </si>
  <si>
    <t>CONSORCIO DESARROLLO VIAL</t>
  </si>
  <si>
    <t>ENERSUR S.A./EMPRESA ELÉCTRICA DE PIURA S.A.</t>
  </si>
  <si>
    <t>SANEAMIENTO</t>
  </si>
  <si>
    <t>CONSORCIO LA CHIRA</t>
  </si>
  <si>
    <t>ESPAÑA - PERÚ</t>
  </si>
  <si>
    <t>AGRICULTURA</t>
  </si>
  <si>
    <t>CONSORCIO ANGOSTURA - SIGUAS: COBRA INSTALACIONES Y SERVICIOS; Y COSAPI</t>
  </si>
  <si>
    <t>CONSORCIO REI-AC CAPITALES</t>
  </si>
  <si>
    <t>CONSORCIO AEROPUERTOS ANDINOS DEL PERÚ</t>
  </si>
  <si>
    <t>CONSORCIO TERMINALES PORTUARIOS EUROANDINOS</t>
  </si>
  <si>
    <t>PORTUGAL - PERÚ</t>
  </si>
  <si>
    <t>ACS SERVICIOS, COMUNICACIONES Y ENERGÍA</t>
  </si>
  <si>
    <t>OBRAINSA (OBRAS DE INGENIERÍA S.A.)</t>
  </si>
  <si>
    <t>CONSORCIO VÍAS DEL SOL (CONSTRUCCIÓN Y ADMINISTRACIÓN  S.A.  /  HIDALGOE HIDALGO S.A.)</t>
  </si>
  <si>
    <t>EMPRESA DE GENERACIÓN ELÉCTRICA CHEVES S.A.</t>
  </si>
  <si>
    <t>NEXTEL DEL PERÚ S.A.</t>
  </si>
  <si>
    <t>RUSIA</t>
  </si>
  <si>
    <t>ISONOR TRANSMISIÓN S.A.C.</t>
  </si>
  <si>
    <t>CONSORCIO EEB-TGI</t>
  </si>
  <si>
    <t>CONSTRUCTORA OAS LTDA.</t>
  </si>
  <si>
    <t>OHL CONCESIONES SL</t>
  </si>
  <si>
    <t>BLOQUE “A” A TELEFÓNICA MÓVILES S.A.BLOQUE “B” FUE ADJUDICADO A AMERICATEL PERÚ S.A</t>
  </si>
  <si>
    <t>CONSORCIO CEE (CORSAN CORVIAM-ENGEVIX-ENEX)</t>
  </si>
  <si>
    <t>TELEFÓNICA MÓVILES S.A.</t>
  </si>
  <si>
    <t>NORTE: CONSORCIO PROMIGAS - SURTIGAS                                                       SUROESTE: GAS NATURAL INTERNACIONAL</t>
  </si>
  <si>
    <t>AUTOSOSTENIBLE</t>
  </si>
  <si>
    <t>COFINANCIADO</t>
  </si>
  <si>
    <t>SECTOR</t>
  </si>
  <si>
    <t>ADJUDICATARIO</t>
  </si>
  <si>
    <t>(*) No incluye Venta de Acciones y Activos</t>
  </si>
  <si>
    <t>(en millones de dólares)</t>
  </si>
  <si>
    <t>PROYECTO</t>
  </si>
  <si>
    <t>PAÍS DE ORIGEN DE ADJUDICATARIO</t>
  </si>
  <si>
    <t>MONTO DE TRANSACCIÓN</t>
  </si>
  <si>
    <t>INVERSIÓN ESTIMADA</t>
  </si>
  <si>
    <t>Dic</t>
  </si>
  <si>
    <t>IRRIGACIÓN</t>
  </si>
  <si>
    <t>Nov</t>
  </si>
  <si>
    <t>Técnicas de Desalinización de Aguas S.A</t>
  </si>
  <si>
    <t>Consorcio Río Santa – Chavimochic integrado por Odebrecht Participacoes e Investimentos S.A., Construtora Norberto Odebrecht S.A. y Graña y Montero S.A.A</t>
  </si>
  <si>
    <t>PERÚ-BRASIL</t>
  </si>
  <si>
    <t>Consorcio CONSIERRA TRAMO II conformado por SACYR CONCESIONES SL y CONSTRUCTORA MALAGA HNOS S.A</t>
  </si>
  <si>
    <t>CONSORCIO TV AZTECA – TENDAI</t>
  </si>
  <si>
    <t>GILAT TO HOME PERÚ S.A</t>
  </si>
  <si>
    <t>PROYECTO CHAVIMOCHIC - TERCERA ETAPA</t>
  </si>
  <si>
    <t>NODO ENERGÉTICO EN EL SUR DEL PERÚ</t>
  </si>
  <si>
    <t>PROVISIÓN DE SERVICIOS DE SANEAMIENTO PARA LOS DISTRITOS DEL SUR DE LIMA</t>
  </si>
  <si>
    <t>LONGITUDINAL DE LA SIERRA TRAMO 2: CIUDAD DE DIOS-CAJAMARCA-CHIPE, CAJAMARCA-TRUJILLO Y DV. CHILETE-EMPALME PE-3N</t>
  </si>
  <si>
    <t>INTEGRACIÓN AMAZÓNICA LORETO - SAN MARTÍN A LA RED TERRESTRE DE TELECOMUNICACIONES</t>
  </si>
  <si>
    <t>RED DORSAL NACIONAL DE FIBRA ÓPTICA: COBERTURA UNIVERSAL NORTE, COBERTURA UNIVERSAL SUR Y COBERTURA UNIVERSAL CENTRO</t>
  </si>
  <si>
    <t>ESPAÑA-PERÚ</t>
  </si>
  <si>
    <t>ISRAEL</t>
  </si>
  <si>
    <t>MÉXICO-COLOMBIA</t>
  </si>
  <si>
    <t xml:space="preserve">SAMAY I S.A., 
Enersur S.A. </t>
  </si>
  <si>
    <t>FRANCIA-ISRAEL</t>
  </si>
  <si>
    <t>Consorcio Nuevo Metro de Lima, integrado por las empresas Cosapi S.A., Salini Impregilo S.p.A. Iridium Concesiones de Infraestructura S.A., Vialia Sociedad Gestora de Concesiones de Infraestructura S.L., Ansaldo Breda SpA. y Ansaldo STS SpA</t>
  </si>
  <si>
    <t>LÍNEA 2 Y RAMAL AV. FAUCETT - AV. GAMBETTA DE LA RED BÁSICA DEL METRO DE LIMA Y CALLAO</t>
  </si>
  <si>
    <t>ESPAÑA - ITALIA - PERÚ</t>
  </si>
  <si>
    <t>Mar</t>
  </si>
  <si>
    <t>Abr</t>
  </si>
  <si>
    <t>Aeropuerto Internacional Chinchero - Cusco</t>
  </si>
  <si>
    <t>Terminal Portuario General San Martín - Pisco</t>
  </si>
  <si>
    <t>consorcio Paracas, integrado por las empresas Servinoga S.L., Pattac Empreendimentos e Participacoes S.A., Tucuman – Engenharia e Empreendimentos Ltda. y Fortesolo Servicos Integrados Ltda.</t>
  </si>
  <si>
    <t>Consorcio Kuntur Wasi, integrado por las empresas Corporación América S.A. y Andino Investment Holding S.A.</t>
  </si>
  <si>
    <t>ARGENTINA - PERÚ</t>
  </si>
  <si>
    <t>Línea de Transmisión 220 kV La Planicie - Industriales y Subestaciones Asociadas</t>
  </si>
  <si>
    <t>Sistema de Telecabinas de Kuélap</t>
  </si>
  <si>
    <t>May</t>
  </si>
  <si>
    <t>Interconexión Eléctrica S.A. E.S.P</t>
  </si>
  <si>
    <t>Consorcio Telecabinas Kuélap conformado por las empresas POMAGALSKI S.A.S. e Ingenieros Civiles y Contratistas Generales S.A.</t>
  </si>
  <si>
    <t>FRANCIA-PERÚ</t>
  </si>
  <si>
    <t>Jun</t>
  </si>
  <si>
    <t>Línea de Transmisión 220 kV Moyobamba - Iquitos y Subestaciones Asociadas</t>
  </si>
  <si>
    <t>Prestación de Servicios de Seguridad Tecnológica en las Prisiones</t>
  </si>
  <si>
    <t>PENITENCIARIOS</t>
  </si>
  <si>
    <t>Consorcio Isolux Transmisora Peruana (Isolux Ingeniería S.A. - Isolux de México S.A. de C.V.)</t>
  </si>
  <si>
    <t>PERÚ-COLOMBIA</t>
  </si>
  <si>
    <t>ESPAÑA-MÉXICO</t>
  </si>
  <si>
    <t xml:space="preserve">Consorcio PRISONTEC integrado por las empresas Global Circuit Perú E.I.R.L., Global Circuit Ltda. y Teleservicios Populares S.A.C., </t>
  </si>
  <si>
    <t>Jul</t>
  </si>
  <si>
    <t>Gestión del Instituto Nacional de Salud del Niño - San Borja</t>
  </si>
  <si>
    <t>SALUD</t>
  </si>
  <si>
    <t>Consorcio Gestora Peruana de Hospitales  integrado por Ibérica de Mantenimiento S.A. Sucursal del Perú, DOKESIM S.L., Mediterránea de Catering S.L., Sociedad Unipersonal y MedLab Cantella Colichón S.A.C.</t>
  </si>
  <si>
    <t>Ago</t>
  </si>
  <si>
    <t>Línea de Transmisión 220 kV Friaspata – Mollepata y Subestación Orcotuna 220/60 kV</t>
  </si>
  <si>
    <t>COLOMBIA-ESPAÑA</t>
  </si>
  <si>
    <t xml:space="preserve">ESPAÑA </t>
  </si>
  <si>
    <t>CHILE-NICARAGUA</t>
  </si>
  <si>
    <t>PERÚ-ARGENTINA</t>
  </si>
  <si>
    <t>Feb</t>
  </si>
  <si>
    <t>Consorcio Red Eléctrica Internacional S.A. - AC Capitales SAFI.</t>
  </si>
  <si>
    <t>Línea de Transmisión Azángaro – Juliaca – Puno 220 Kv</t>
  </si>
  <si>
    <t>Instalación de Banda Ancha para la Conectividad Integral y Desarrollo Social de la Región Huancavelica</t>
  </si>
  <si>
    <t>Consorcio GILAT, integrado por las empresas Gilat to Home Perú S.A. y Gilat to Home Satellite Ltd.</t>
  </si>
  <si>
    <t>Instalación de Banda Ancha para la Conectividad Integral y Desarrollo Social de la Región Ayacucho</t>
  </si>
  <si>
    <t>Consorcio GITAL, integrado por las empresas Gilat to Home Perú S.A. y Gilat to Home Satellite Ltd.</t>
  </si>
  <si>
    <t>Instalación de Banda Ancha para la Conectividad Integral y Desarrollo Social de la Región Apurímac</t>
  </si>
  <si>
    <t>Instalación de Banda Ancha para la Conectividad Integral y Desarrollo Social de la Zona Norte del País - Región Lambayeque</t>
  </si>
  <si>
    <t>Telefónica del Perú S.A.A</t>
  </si>
  <si>
    <t>CONTRATO DE FINANCIAMIENTO</t>
  </si>
  <si>
    <t>Primera Etapa de la Subestación Carapongo y Enlaces de Conexión a Líneas Asociada</t>
  </si>
  <si>
    <t>Interconexión Eléctrica S.A. E.S.P – ISA</t>
  </si>
  <si>
    <t>Línea de Transmisión 220 kV Montalvo - Los Héroes y Subestaciones Asociadas</t>
  </si>
  <si>
    <t>Instalación de Banda Ancha para la Conectividad Integral y Desarrollo Social de las Regiones Tumbes, Piura, Cajamarca y Cusco</t>
  </si>
  <si>
    <t>RED ELÉCTRICA INTERNACIONAL S.A.</t>
  </si>
  <si>
    <t>Proyecto Cajamarca: Consorcio Redes Andinas de Comunicaciones (integrado por las empresas Winner Systems S.A.C. y Servicios de Infraestructura del Perú S.A.C.).
Proyecto Cusco: Gilat Networks Perú S.A.
Proyecto Tumbes – Piura: Redes Andinas de Comunicaciones (integrado por las empresas Winner Systems S.A.C. y Servicios de Infraestructura del Perú S.A.C.).</t>
  </si>
  <si>
    <t>Consorcio Redes Andinas de Comunicaciones (Perú)
Gilat Networks Perú S.A. (Israel)</t>
  </si>
  <si>
    <t>AÑO (**)</t>
  </si>
  <si>
    <t>MES (**)</t>
  </si>
  <si>
    <t>(**) Ordenado por fecha de otorgamiento de buena pro.</t>
  </si>
  <si>
    <t>Central Hidroeléctrica San Gabán III</t>
  </si>
  <si>
    <t xml:space="preserve">MODALIDAD </t>
  </si>
  <si>
    <t>Hydro Global Perú S.A.C</t>
  </si>
  <si>
    <t>CHINA - PORTUGAL</t>
  </si>
  <si>
    <t>Concesiones Únicas para la Prestación de Servicios Públicos de Telecomunicaciones y Asignación de Tres Bloques de la Banda 698-806 MHz a nivel nacional</t>
  </si>
  <si>
    <t>Bloque A: ENTEL PERÚ S.A.
Bloque B: AMÉRICA MÓVIL PERÚ S.A.C.
Bloque C: TELEFÓNICA DEL PERÚ S.A.A.</t>
  </si>
  <si>
    <t>PERÚ
MÉXICO
ESPAÑA</t>
  </si>
  <si>
    <t>Línea de Transmisión Aguaytía-Pucallpa (Segundo Circuito)</t>
  </si>
  <si>
    <t>ITALIA</t>
  </si>
  <si>
    <t xml:space="preserve">TERNA PLUS S.R.L. </t>
  </si>
  <si>
    <t>AUTOFINANCIADO</t>
  </si>
  <si>
    <t>Julio</t>
  </si>
  <si>
    <t>Hidrovía Amazónica (Segunda Convocatoria)</t>
  </si>
  <si>
    <t>Consorcio Hidrovías II (integrado por las empresas Sinohydro Corporation Ltd. y Construcción y Administración S.A.)</t>
  </si>
  <si>
    <t>CHINA
PERÚ</t>
  </si>
  <si>
    <t>AUTOFINANCIADA</t>
  </si>
  <si>
    <r>
      <t>3.10. PROCESOS ADJUDICADOS EN EL PERÍODO ENERO 2008 - DICIEMBRE 2017</t>
    </r>
    <r>
      <rPr>
        <b/>
        <sz val="8"/>
        <color indexed="8"/>
        <rFont val="Calibri"/>
        <family val="2"/>
      </rPr>
      <t>(*)</t>
    </r>
  </si>
  <si>
    <t>“Enlace 500 kV Mantaro-Nueva Yanango-Carapongo y Subestaciones Asociadas” y “Enlace 500 kV Nueva Yanango-Nueva Huánuco y Subestaciones Asociadas”.-</t>
  </si>
  <si>
    <t>Interconexión Eléctrica S.A. E.S.P.</t>
  </si>
  <si>
    <t>Octubre</t>
  </si>
  <si>
    <t>Noviembre</t>
  </si>
  <si>
    <t>Línea de Transmisión 220 kV Tintaya - Azángaro</t>
  </si>
  <si>
    <t>PERÚ (Capitales españoles)</t>
  </si>
  <si>
    <r>
      <t xml:space="preserve">Fuente y elaboración: </t>
    </r>
    <r>
      <rPr>
        <sz val="10"/>
        <color indexed="8"/>
        <rFont val="Calibri"/>
        <family val="2"/>
      </rPr>
      <t>Dirección de Portafolio de Proyectos - PROINVERSIÓN</t>
    </r>
  </si>
  <si>
    <t>(***) El monto adjudicado en los proyectos de banda ancha coresponden al financiamiento no reembolsable el cual no está afecto al IGV. Incluye Inversión y Operación y Mantenimiento.</t>
  </si>
  <si>
    <t>Red Eléctrica del Sur S.A. – REDESUR</t>
  </si>
</sst>
</file>

<file path=xl/styles.xml><?xml version="1.0" encoding="utf-8"?>
<styleSheet xmlns="http://schemas.openxmlformats.org/spreadsheetml/2006/main">
  <numFmts count="2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yyyy\-mmm"/>
    <numFmt numFmtId="177" formatCode="mmm\-yyyy"/>
    <numFmt numFmtId="178" formatCode="mmm"/>
    <numFmt numFmtId="179" formatCode="#,##0.000"/>
    <numFmt numFmtId="180" formatCode="#,##0.0"/>
    <numFmt numFmtId="181" formatCode="_(* #,##0.00_);_(* \(#,##0.00\);_(* &quot;-&quot;??_);_(@_)"/>
    <numFmt numFmtId="182" formatCode="_(* #,##0_);_(* \(#,##0\);_(* &quot;-&quot;_);_(@_)"/>
    <numFmt numFmtId="183" formatCode="_(* #,##0.0_);_(* \(#,##0.0\);_(* &quot;-&quot;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/>
    </xf>
    <xf numFmtId="0" fontId="46" fillId="33" borderId="0" xfId="0" applyFont="1" applyFill="1" applyAlignment="1">
      <alignment wrapText="1"/>
    </xf>
    <xf numFmtId="0" fontId="46" fillId="33" borderId="0" xfId="0" applyFont="1" applyFill="1" applyAlignment="1">
      <alignment horizontal="right"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>
      <alignment horizontal="left"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vertical="center" wrapText="1" shrinkToFit="1"/>
    </xf>
    <xf numFmtId="178" fontId="46" fillId="33" borderId="10" xfId="0" applyNumberFormat="1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5" fillId="33" borderId="0" xfId="53" applyFont="1" applyFill="1" applyAlignment="1">
      <alignment vertical="center"/>
      <protection/>
    </xf>
    <xf numFmtId="0" fontId="46" fillId="33" borderId="0" xfId="0" applyFont="1" applyFill="1" applyAlignment="1">
      <alignment horizontal="left"/>
    </xf>
    <xf numFmtId="3" fontId="46" fillId="33" borderId="10" xfId="0" applyNumberFormat="1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7" fillId="33" borderId="0" xfId="0" applyFont="1" applyFill="1" applyAlignment="1">
      <alignment horizontal="center" vertical="center"/>
    </xf>
    <xf numFmtId="0" fontId="46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27" fillId="35" borderId="10" xfId="0" applyFont="1" applyFill="1" applyBorder="1" applyAlignment="1">
      <alignment horizontal="left" vertical="center" wrapText="1"/>
    </xf>
    <xf numFmtId="3" fontId="46" fillId="0" borderId="10" xfId="0" applyNumberFormat="1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8" fontId="46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3" fontId="46" fillId="33" borderId="11" xfId="0" applyNumberFormat="1" applyFont="1" applyFill="1" applyBorder="1" applyAlignment="1">
      <alignment horizontal="center" vertical="center" wrapText="1"/>
    </xf>
    <xf numFmtId="3" fontId="46" fillId="33" borderId="12" xfId="0" applyNumberFormat="1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 shrinkToFit="1"/>
    </xf>
    <xf numFmtId="0" fontId="48" fillId="34" borderId="14" xfId="0" applyFont="1" applyFill="1" applyBorder="1" applyAlignment="1">
      <alignment horizontal="center" vertical="center" wrapText="1" shrinkToFit="1"/>
    </xf>
    <xf numFmtId="0" fontId="49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178" fontId="46" fillId="33" borderId="15" xfId="0" applyNumberFormat="1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center" vertical="center" wrapText="1"/>
    </xf>
    <xf numFmtId="3" fontId="46" fillId="33" borderId="15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3"/>
  <sheetViews>
    <sheetView tabSelected="1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D6" sqref="D6"/>
    </sheetView>
  </sheetViews>
  <sheetFormatPr defaultColWidth="11.421875" defaultRowHeight="15"/>
  <cols>
    <col min="1" max="1" width="8.57421875" style="3" bestFit="1" customWidth="1"/>
    <col min="2" max="2" width="10.28125" style="3" customWidth="1"/>
    <col min="3" max="3" width="44.57421875" style="26" customWidth="1"/>
    <col min="4" max="4" width="20.00390625" style="27" bestFit="1" customWidth="1"/>
    <col min="5" max="5" width="69.421875" style="4" customWidth="1"/>
    <col min="6" max="6" width="24.7109375" style="3" customWidth="1"/>
    <col min="7" max="7" width="14.57421875" style="5" customWidth="1"/>
    <col min="8" max="8" width="16.7109375" style="5" customWidth="1"/>
    <col min="9" max="9" width="4.28125" style="5" customWidth="1"/>
    <col min="10" max="10" width="19.140625" style="3" customWidth="1"/>
    <col min="11" max="16384" width="11.421875" style="1" customWidth="1"/>
  </cols>
  <sheetData>
    <row r="2" spans="1:10" ht="21">
      <c r="A2" s="1"/>
      <c r="B2" s="7" t="s">
        <v>207</v>
      </c>
      <c r="C2" s="21"/>
      <c r="D2" s="21"/>
      <c r="E2" s="6"/>
      <c r="F2" s="6"/>
      <c r="G2" s="6"/>
      <c r="H2" s="6"/>
      <c r="I2" s="6"/>
      <c r="J2" s="6"/>
    </row>
    <row r="3" spans="1:10" ht="12.75">
      <c r="A3" s="1"/>
      <c r="B3" s="8" t="s">
        <v>111</v>
      </c>
      <c r="C3" s="22"/>
      <c r="D3" s="22"/>
      <c r="E3" s="8"/>
      <c r="F3" s="8"/>
      <c r="G3" s="8"/>
      <c r="H3" s="8"/>
      <c r="I3" s="8"/>
      <c r="J3" s="9"/>
    </row>
    <row r="4" spans="1:10" ht="12.75">
      <c r="A4" s="9"/>
      <c r="B4" s="9"/>
      <c r="C4" s="23"/>
      <c r="D4" s="23"/>
      <c r="E4" s="9"/>
      <c r="F4" s="9"/>
      <c r="G4" s="9"/>
      <c r="H4" s="9"/>
      <c r="I4" s="9"/>
      <c r="J4" s="9"/>
    </row>
    <row r="5" spans="1:10" ht="30" customHeight="1">
      <c r="A5" s="10" t="s">
        <v>188</v>
      </c>
      <c r="B5" s="10" t="s">
        <v>189</v>
      </c>
      <c r="C5" s="10" t="s">
        <v>112</v>
      </c>
      <c r="D5" s="10" t="s">
        <v>108</v>
      </c>
      <c r="E5" s="10" t="s">
        <v>109</v>
      </c>
      <c r="F5" s="10" t="s">
        <v>113</v>
      </c>
      <c r="G5" s="10" t="s">
        <v>114</v>
      </c>
      <c r="H5" s="37" t="s">
        <v>115</v>
      </c>
      <c r="I5" s="38"/>
      <c r="J5" s="31" t="s">
        <v>192</v>
      </c>
    </row>
    <row r="6" spans="1:10" ht="33" customHeight="1">
      <c r="A6" s="2">
        <v>2017</v>
      </c>
      <c r="B6" s="11" t="s">
        <v>211</v>
      </c>
      <c r="C6" s="39" t="s">
        <v>212</v>
      </c>
      <c r="D6" s="40" t="s">
        <v>52</v>
      </c>
      <c r="E6" s="41" t="s">
        <v>216</v>
      </c>
      <c r="F6" s="42" t="s">
        <v>213</v>
      </c>
      <c r="G6" s="18"/>
      <c r="H6" s="35">
        <v>12.13184835</v>
      </c>
      <c r="I6" s="36"/>
      <c r="J6" s="42" t="s">
        <v>206</v>
      </c>
    </row>
    <row r="7" spans="1:10" ht="60" customHeight="1">
      <c r="A7" s="43">
        <v>2017</v>
      </c>
      <c r="B7" s="44" t="s">
        <v>210</v>
      </c>
      <c r="C7" s="45" t="s">
        <v>208</v>
      </c>
      <c r="D7" s="46" t="s">
        <v>52</v>
      </c>
      <c r="E7" s="47" t="s">
        <v>209</v>
      </c>
      <c r="F7" s="48" t="s">
        <v>48</v>
      </c>
      <c r="G7" s="49"/>
      <c r="H7" s="35">
        <v>272.040106</v>
      </c>
      <c r="I7" s="36"/>
      <c r="J7" s="42" t="s">
        <v>206</v>
      </c>
    </row>
    <row r="8" spans="1:10" ht="33" customHeight="1">
      <c r="A8" s="2">
        <v>2017</v>
      </c>
      <c r="B8" s="11" t="s">
        <v>202</v>
      </c>
      <c r="C8" s="30" t="s">
        <v>203</v>
      </c>
      <c r="D8" s="12" t="s">
        <v>68</v>
      </c>
      <c r="E8" s="20" t="s">
        <v>204</v>
      </c>
      <c r="F8" s="19" t="s">
        <v>205</v>
      </c>
      <c r="G8" s="29"/>
      <c r="H8" s="35">
        <f>94711304/1000000</f>
        <v>94.711304</v>
      </c>
      <c r="I8" s="36"/>
      <c r="J8" s="19" t="s">
        <v>206</v>
      </c>
    </row>
    <row r="9" spans="1:10" ht="33" customHeight="1">
      <c r="A9" s="2">
        <v>2017</v>
      </c>
      <c r="B9" s="11" t="s">
        <v>148</v>
      </c>
      <c r="C9" s="30" t="s">
        <v>198</v>
      </c>
      <c r="D9" s="12" t="s">
        <v>52</v>
      </c>
      <c r="E9" s="20" t="s">
        <v>200</v>
      </c>
      <c r="F9" s="19" t="s">
        <v>199</v>
      </c>
      <c r="G9" s="29"/>
      <c r="H9" s="35">
        <f>8.83</f>
        <v>8.83</v>
      </c>
      <c r="I9" s="36"/>
      <c r="J9" s="19" t="s">
        <v>201</v>
      </c>
    </row>
    <row r="10" spans="1:10" ht="56.25" customHeight="1">
      <c r="A10" s="2">
        <v>2016</v>
      </c>
      <c r="B10" s="11" t="s">
        <v>148</v>
      </c>
      <c r="C10" s="30" t="s">
        <v>195</v>
      </c>
      <c r="D10" s="12" t="s">
        <v>50</v>
      </c>
      <c r="E10" s="20" t="s">
        <v>196</v>
      </c>
      <c r="F10" s="19" t="s">
        <v>197</v>
      </c>
      <c r="G10" s="29">
        <v>911.2</v>
      </c>
      <c r="H10" s="35">
        <v>1680</v>
      </c>
      <c r="I10" s="36"/>
      <c r="J10" s="19" t="s">
        <v>106</v>
      </c>
    </row>
    <row r="11" spans="1:10" ht="43.5" customHeight="1">
      <c r="A11" s="2">
        <v>2016</v>
      </c>
      <c r="B11" s="11" t="s">
        <v>139</v>
      </c>
      <c r="C11" s="30" t="s">
        <v>191</v>
      </c>
      <c r="D11" s="12" t="s">
        <v>52</v>
      </c>
      <c r="E11" s="20" t="s">
        <v>193</v>
      </c>
      <c r="F11" s="19" t="s">
        <v>194</v>
      </c>
      <c r="G11" s="29">
        <v>0</v>
      </c>
      <c r="H11" s="35">
        <v>371</v>
      </c>
      <c r="I11" s="36"/>
      <c r="J11" s="19" t="s">
        <v>106</v>
      </c>
    </row>
    <row r="12" spans="1:10" ht="79.5" customHeight="1">
      <c r="A12" s="2">
        <v>2015</v>
      </c>
      <c r="B12" s="11" t="s">
        <v>116</v>
      </c>
      <c r="C12" s="30" t="s">
        <v>184</v>
      </c>
      <c r="D12" s="12" t="s">
        <v>50</v>
      </c>
      <c r="E12" s="20" t="s">
        <v>186</v>
      </c>
      <c r="F12" s="19" t="s">
        <v>187</v>
      </c>
      <c r="G12" s="29">
        <v>0</v>
      </c>
      <c r="H12" s="35">
        <v>250</v>
      </c>
      <c r="I12" s="36"/>
      <c r="J12" s="19" t="s">
        <v>180</v>
      </c>
    </row>
    <row r="13" spans="1:10" ht="43.5" customHeight="1">
      <c r="A13" s="2">
        <v>2015</v>
      </c>
      <c r="B13" s="11" t="s">
        <v>116</v>
      </c>
      <c r="C13" s="30" t="s">
        <v>183</v>
      </c>
      <c r="D13" s="12" t="s">
        <v>52</v>
      </c>
      <c r="E13" s="20" t="s">
        <v>185</v>
      </c>
      <c r="F13" s="19" t="s">
        <v>49</v>
      </c>
      <c r="G13" s="29">
        <v>0</v>
      </c>
      <c r="H13" s="35">
        <v>20.2</v>
      </c>
      <c r="I13" s="36"/>
      <c r="J13" s="19" t="s">
        <v>106</v>
      </c>
    </row>
    <row r="14" spans="1:10" ht="45.75" customHeight="1">
      <c r="A14" s="2">
        <v>2015</v>
      </c>
      <c r="B14" s="11" t="s">
        <v>160</v>
      </c>
      <c r="C14" s="24" t="s">
        <v>181</v>
      </c>
      <c r="D14" s="12" t="s">
        <v>52</v>
      </c>
      <c r="E14" s="14" t="s">
        <v>182</v>
      </c>
      <c r="F14" s="19" t="s">
        <v>48</v>
      </c>
      <c r="G14" s="18">
        <v>0</v>
      </c>
      <c r="H14" s="35">
        <v>43</v>
      </c>
      <c r="I14" s="36"/>
      <c r="J14" s="19" t="s">
        <v>106</v>
      </c>
    </row>
    <row r="15" spans="1:10" ht="47.25" customHeight="1">
      <c r="A15" s="2">
        <v>2015</v>
      </c>
      <c r="B15" s="11" t="s">
        <v>139</v>
      </c>
      <c r="C15" s="24" t="s">
        <v>178</v>
      </c>
      <c r="D15" s="12" t="s">
        <v>50</v>
      </c>
      <c r="E15" s="14" t="s">
        <v>179</v>
      </c>
      <c r="F15" s="19" t="s">
        <v>49</v>
      </c>
      <c r="G15" s="18">
        <v>0</v>
      </c>
      <c r="H15" s="35">
        <v>32</v>
      </c>
      <c r="I15" s="36"/>
      <c r="J15" s="19" t="s">
        <v>180</v>
      </c>
    </row>
    <row r="16" spans="1:10" ht="45" customHeight="1">
      <c r="A16" s="2">
        <v>2015</v>
      </c>
      <c r="B16" s="11" t="s">
        <v>139</v>
      </c>
      <c r="C16" s="24" t="s">
        <v>177</v>
      </c>
      <c r="D16" s="12" t="s">
        <v>50</v>
      </c>
      <c r="E16" s="14" t="s">
        <v>176</v>
      </c>
      <c r="F16" s="19" t="s">
        <v>132</v>
      </c>
      <c r="G16" s="18">
        <v>0</v>
      </c>
      <c r="H16" s="35">
        <v>42</v>
      </c>
      <c r="I16" s="36"/>
      <c r="J16" s="19" t="s">
        <v>180</v>
      </c>
    </row>
    <row r="17" spans="1:10" ht="43.5" customHeight="1">
      <c r="A17" s="2">
        <v>2015</v>
      </c>
      <c r="B17" s="11" t="s">
        <v>139</v>
      </c>
      <c r="C17" s="24" t="s">
        <v>175</v>
      </c>
      <c r="D17" s="12" t="s">
        <v>50</v>
      </c>
      <c r="E17" s="14" t="s">
        <v>176</v>
      </c>
      <c r="F17" s="19" t="s">
        <v>132</v>
      </c>
      <c r="G17" s="18">
        <v>0</v>
      </c>
      <c r="H17" s="35">
        <v>55</v>
      </c>
      <c r="I17" s="36"/>
      <c r="J17" s="19" t="s">
        <v>180</v>
      </c>
    </row>
    <row r="18" spans="1:10" ht="51" customHeight="1">
      <c r="A18" s="2">
        <v>2015</v>
      </c>
      <c r="B18" s="11" t="s">
        <v>139</v>
      </c>
      <c r="C18" s="24" t="s">
        <v>173</v>
      </c>
      <c r="D18" s="12" t="s">
        <v>50</v>
      </c>
      <c r="E18" s="14" t="s">
        <v>174</v>
      </c>
      <c r="F18" s="19" t="s">
        <v>132</v>
      </c>
      <c r="G18" s="18">
        <v>0</v>
      </c>
      <c r="H18" s="35">
        <v>49</v>
      </c>
      <c r="I18" s="36"/>
      <c r="J18" s="19" t="s">
        <v>180</v>
      </c>
    </row>
    <row r="19" spans="1:10" s="34" customFormat="1" ht="46.5" customHeight="1">
      <c r="A19" s="32">
        <v>2015</v>
      </c>
      <c r="B19" s="33" t="s">
        <v>170</v>
      </c>
      <c r="C19" s="30" t="s">
        <v>172</v>
      </c>
      <c r="D19" s="19" t="s">
        <v>52</v>
      </c>
      <c r="E19" s="20" t="s">
        <v>171</v>
      </c>
      <c r="F19" s="19" t="s">
        <v>85</v>
      </c>
      <c r="G19" s="29">
        <v>0</v>
      </c>
      <c r="H19" s="35">
        <v>37</v>
      </c>
      <c r="I19" s="36"/>
      <c r="J19" s="19" t="s">
        <v>106</v>
      </c>
    </row>
    <row r="20" spans="1:10" ht="57" customHeight="1">
      <c r="A20" s="2">
        <v>2014</v>
      </c>
      <c r="B20" s="11" t="s">
        <v>164</v>
      </c>
      <c r="C20" s="24" t="s">
        <v>165</v>
      </c>
      <c r="D20" s="12" t="s">
        <v>52</v>
      </c>
      <c r="E20" s="14" t="s">
        <v>149</v>
      </c>
      <c r="F20" s="19" t="s">
        <v>48</v>
      </c>
      <c r="G20" s="18">
        <v>0</v>
      </c>
      <c r="H20" s="35">
        <v>39</v>
      </c>
      <c r="I20" s="36"/>
      <c r="J20" s="19" t="s">
        <v>106</v>
      </c>
    </row>
    <row r="21" spans="1:10" ht="57" customHeight="1">
      <c r="A21" s="2">
        <v>2014</v>
      </c>
      <c r="B21" s="11" t="s">
        <v>160</v>
      </c>
      <c r="C21" s="24" t="s">
        <v>161</v>
      </c>
      <c r="D21" s="12" t="s">
        <v>162</v>
      </c>
      <c r="E21" s="14" t="s">
        <v>163</v>
      </c>
      <c r="F21" s="19" t="s">
        <v>131</v>
      </c>
      <c r="G21" s="18">
        <v>0</v>
      </c>
      <c r="H21" s="35">
        <v>0</v>
      </c>
      <c r="I21" s="36"/>
      <c r="J21" s="19" t="s">
        <v>107</v>
      </c>
    </row>
    <row r="22" spans="1:10" ht="53.25" customHeight="1">
      <c r="A22" s="2">
        <v>2014</v>
      </c>
      <c r="B22" s="11" t="s">
        <v>152</v>
      </c>
      <c r="C22" s="24" t="s">
        <v>154</v>
      </c>
      <c r="D22" s="12" t="s">
        <v>155</v>
      </c>
      <c r="E22" s="28" t="s">
        <v>159</v>
      </c>
      <c r="F22" s="19" t="s">
        <v>157</v>
      </c>
      <c r="G22" s="18">
        <v>0</v>
      </c>
      <c r="H22" s="35">
        <v>4</v>
      </c>
      <c r="I22" s="36"/>
      <c r="J22" s="19" t="s">
        <v>106</v>
      </c>
    </row>
    <row r="23" spans="1:10" ht="53.25" customHeight="1">
      <c r="A23" s="2">
        <v>2014</v>
      </c>
      <c r="B23" s="11" t="s">
        <v>152</v>
      </c>
      <c r="C23" s="24" t="s">
        <v>153</v>
      </c>
      <c r="D23" s="12" t="s">
        <v>52</v>
      </c>
      <c r="E23" s="14" t="s">
        <v>156</v>
      </c>
      <c r="F23" s="19" t="s">
        <v>158</v>
      </c>
      <c r="G23" s="18">
        <v>0</v>
      </c>
      <c r="H23" s="35">
        <v>499</v>
      </c>
      <c r="I23" s="36"/>
      <c r="J23" s="12" t="s">
        <v>106</v>
      </c>
    </row>
    <row r="24" spans="1:10" ht="53.25" customHeight="1">
      <c r="A24" s="2">
        <v>2014</v>
      </c>
      <c r="B24" s="11" t="s">
        <v>148</v>
      </c>
      <c r="C24" s="24" t="s">
        <v>147</v>
      </c>
      <c r="D24" s="12" t="s">
        <v>62</v>
      </c>
      <c r="E24" s="14" t="s">
        <v>150</v>
      </c>
      <c r="F24" s="19" t="s">
        <v>151</v>
      </c>
      <c r="G24" s="18">
        <v>0</v>
      </c>
      <c r="H24" s="35">
        <v>17.6</v>
      </c>
      <c r="I24" s="36"/>
      <c r="J24" s="12" t="s">
        <v>107</v>
      </c>
    </row>
    <row r="25" spans="1:10" ht="65.25" customHeight="1">
      <c r="A25" s="2">
        <v>2014</v>
      </c>
      <c r="B25" s="11" t="s">
        <v>148</v>
      </c>
      <c r="C25" s="24" t="s">
        <v>146</v>
      </c>
      <c r="D25" s="12" t="s">
        <v>52</v>
      </c>
      <c r="E25" s="14" t="s">
        <v>149</v>
      </c>
      <c r="F25" s="19" t="s">
        <v>48</v>
      </c>
      <c r="G25" s="18">
        <v>0</v>
      </c>
      <c r="H25" s="35">
        <v>35.4</v>
      </c>
      <c r="I25" s="36"/>
      <c r="J25" s="12" t="s">
        <v>106</v>
      </c>
    </row>
    <row r="26" spans="1:10" ht="42.75" customHeight="1">
      <c r="A26" s="2">
        <v>2014</v>
      </c>
      <c r="B26" s="11" t="s">
        <v>140</v>
      </c>
      <c r="C26" s="24" t="s">
        <v>142</v>
      </c>
      <c r="D26" s="12" t="s">
        <v>58</v>
      </c>
      <c r="E26" s="14" t="s">
        <v>143</v>
      </c>
      <c r="F26" s="19" t="s">
        <v>55</v>
      </c>
      <c r="G26" s="18">
        <v>0</v>
      </c>
      <c r="H26" s="35">
        <v>128.8</v>
      </c>
      <c r="I26" s="36"/>
      <c r="J26" s="12" t="s">
        <v>106</v>
      </c>
    </row>
    <row r="27" spans="1:10" ht="39" customHeight="1">
      <c r="A27" s="2">
        <v>2014</v>
      </c>
      <c r="B27" s="11" t="s">
        <v>140</v>
      </c>
      <c r="C27" s="24" t="s">
        <v>141</v>
      </c>
      <c r="D27" s="12" t="s">
        <v>58</v>
      </c>
      <c r="E27" s="14" t="s">
        <v>144</v>
      </c>
      <c r="F27" s="19" t="s">
        <v>145</v>
      </c>
      <c r="G27" s="18">
        <v>0</v>
      </c>
      <c r="H27" s="35">
        <v>537</v>
      </c>
      <c r="I27" s="36"/>
      <c r="J27" s="12" t="s">
        <v>107</v>
      </c>
    </row>
    <row r="28" spans="1:10" ht="60.75" customHeight="1">
      <c r="A28" s="2">
        <v>2014</v>
      </c>
      <c r="B28" s="11" t="s">
        <v>139</v>
      </c>
      <c r="C28" s="24" t="s">
        <v>137</v>
      </c>
      <c r="D28" s="12" t="s">
        <v>58</v>
      </c>
      <c r="E28" s="14" t="s">
        <v>136</v>
      </c>
      <c r="F28" s="19" t="s">
        <v>138</v>
      </c>
      <c r="G28" s="18">
        <v>0</v>
      </c>
      <c r="H28" s="35">
        <v>5075</v>
      </c>
      <c r="I28" s="36"/>
      <c r="J28" s="12" t="s">
        <v>107</v>
      </c>
    </row>
    <row r="29" spans="1:10" ht="46.5" customHeight="1">
      <c r="A29" s="2">
        <v>2013</v>
      </c>
      <c r="B29" s="11" t="s">
        <v>116</v>
      </c>
      <c r="C29" s="24" t="s">
        <v>130</v>
      </c>
      <c r="D29" s="12" t="s">
        <v>50</v>
      </c>
      <c r="E29" s="14" t="s">
        <v>123</v>
      </c>
      <c r="F29" s="19" t="s">
        <v>133</v>
      </c>
      <c r="G29" s="18">
        <v>0</v>
      </c>
      <c r="H29" s="35">
        <v>276</v>
      </c>
      <c r="I29" s="36"/>
      <c r="J29" s="12" t="s">
        <v>107</v>
      </c>
    </row>
    <row r="30" spans="1:10" ht="31.5" customHeight="1">
      <c r="A30" s="2">
        <v>2013</v>
      </c>
      <c r="B30" s="11" t="s">
        <v>116</v>
      </c>
      <c r="C30" s="24" t="s">
        <v>129</v>
      </c>
      <c r="D30" s="12" t="s">
        <v>50</v>
      </c>
      <c r="E30" s="14" t="s">
        <v>124</v>
      </c>
      <c r="F30" s="19" t="s">
        <v>132</v>
      </c>
      <c r="G30" s="18">
        <v>0</v>
      </c>
      <c r="H30" s="35">
        <v>25</v>
      </c>
      <c r="I30" s="36"/>
      <c r="J30" s="12" t="s">
        <v>106</v>
      </c>
    </row>
    <row r="31" spans="1:10" ht="48" customHeight="1">
      <c r="A31" s="2">
        <v>2013</v>
      </c>
      <c r="B31" s="11" t="s">
        <v>116</v>
      </c>
      <c r="C31" s="24" t="s">
        <v>128</v>
      </c>
      <c r="D31" s="12" t="s">
        <v>58</v>
      </c>
      <c r="E31" s="14" t="s">
        <v>122</v>
      </c>
      <c r="F31" s="19" t="s">
        <v>131</v>
      </c>
      <c r="G31" s="18">
        <v>0</v>
      </c>
      <c r="H31" s="35">
        <v>552</v>
      </c>
      <c r="I31" s="36"/>
      <c r="J31" s="12" t="s">
        <v>107</v>
      </c>
    </row>
    <row r="32" spans="1:10" ht="60" customHeight="1">
      <c r="A32" s="2">
        <v>2013</v>
      </c>
      <c r="B32" s="11" t="s">
        <v>116</v>
      </c>
      <c r="C32" s="24" t="s">
        <v>125</v>
      </c>
      <c r="D32" s="12" t="s">
        <v>117</v>
      </c>
      <c r="E32" s="14" t="s">
        <v>120</v>
      </c>
      <c r="F32" s="12" t="s">
        <v>121</v>
      </c>
      <c r="G32" s="18">
        <v>0</v>
      </c>
      <c r="H32" s="35">
        <v>574</v>
      </c>
      <c r="I32" s="36"/>
      <c r="J32" s="12" t="s">
        <v>107</v>
      </c>
    </row>
    <row r="33" spans="1:10" ht="31.5" customHeight="1">
      <c r="A33" s="2">
        <v>2013</v>
      </c>
      <c r="B33" s="11" t="s">
        <v>116</v>
      </c>
      <c r="C33" s="24" t="s">
        <v>127</v>
      </c>
      <c r="D33" s="12" t="s">
        <v>83</v>
      </c>
      <c r="E33" s="14" t="s">
        <v>119</v>
      </c>
      <c r="F33" s="12" t="s">
        <v>49</v>
      </c>
      <c r="G33" s="18">
        <v>0</v>
      </c>
      <c r="H33" s="35">
        <v>100</v>
      </c>
      <c r="I33" s="36"/>
      <c r="J33" s="12" t="s">
        <v>106</v>
      </c>
    </row>
    <row r="34" spans="1:10" ht="32.25" customHeight="1">
      <c r="A34" s="2">
        <v>2013</v>
      </c>
      <c r="B34" s="11" t="s">
        <v>118</v>
      </c>
      <c r="C34" s="24" t="s">
        <v>126</v>
      </c>
      <c r="D34" s="12" t="s">
        <v>52</v>
      </c>
      <c r="E34" s="20" t="s">
        <v>134</v>
      </c>
      <c r="F34" s="19" t="s">
        <v>135</v>
      </c>
      <c r="G34" s="18">
        <v>0</v>
      </c>
      <c r="H34" s="35">
        <v>700</v>
      </c>
      <c r="I34" s="36"/>
      <c r="J34" s="12" t="s">
        <v>106</v>
      </c>
    </row>
    <row r="35" spans="1:10" ht="33.75" customHeight="1">
      <c r="A35" s="2">
        <v>2013</v>
      </c>
      <c r="B35" s="11">
        <v>41480</v>
      </c>
      <c r="C35" s="24" t="s">
        <v>3</v>
      </c>
      <c r="D35" s="12" t="s">
        <v>47</v>
      </c>
      <c r="E35" s="14" t="s">
        <v>105</v>
      </c>
      <c r="F35" s="12" t="s">
        <v>166</v>
      </c>
      <c r="G35" s="18">
        <v>0</v>
      </c>
      <c r="H35" s="35">
        <v>205</v>
      </c>
      <c r="I35" s="36"/>
      <c r="J35" s="12" t="s">
        <v>106</v>
      </c>
    </row>
    <row r="36" spans="1:10" ht="69.75" customHeight="1">
      <c r="A36" s="2">
        <v>2013</v>
      </c>
      <c r="B36" s="11">
        <v>41477</v>
      </c>
      <c r="C36" s="24" t="s">
        <v>4</v>
      </c>
      <c r="D36" s="12" t="s">
        <v>50</v>
      </c>
      <c r="E36" s="14" t="s">
        <v>102</v>
      </c>
      <c r="F36" s="12" t="s">
        <v>49</v>
      </c>
      <c r="G36" s="18">
        <v>218.4238779661017</v>
      </c>
      <c r="H36" s="35">
        <v>1018.4238779661016</v>
      </c>
      <c r="I36" s="36"/>
      <c r="J36" s="12" t="s">
        <v>106</v>
      </c>
    </row>
    <row r="37" spans="1:10" ht="42" customHeight="1">
      <c r="A37" s="2">
        <v>2013</v>
      </c>
      <c r="B37" s="11">
        <v>41473</v>
      </c>
      <c r="C37" s="24" t="s">
        <v>5</v>
      </c>
      <c r="D37" s="12" t="s">
        <v>52</v>
      </c>
      <c r="E37" s="14" t="s">
        <v>2</v>
      </c>
      <c r="F37" s="12" t="s">
        <v>48</v>
      </c>
      <c r="G37" s="18">
        <v>0</v>
      </c>
      <c r="H37" s="35">
        <v>278.36562</v>
      </c>
      <c r="I37" s="36"/>
      <c r="J37" s="12" t="s">
        <v>106</v>
      </c>
    </row>
    <row r="38" spans="1:10" ht="24" customHeight="1">
      <c r="A38" s="2">
        <v>2013</v>
      </c>
      <c r="B38" s="11">
        <v>41410</v>
      </c>
      <c r="C38" s="24" t="s">
        <v>6</v>
      </c>
      <c r="D38" s="12" t="s">
        <v>52</v>
      </c>
      <c r="E38" s="14" t="s">
        <v>53</v>
      </c>
      <c r="F38" s="12" t="s">
        <v>54</v>
      </c>
      <c r="G38" s="18">
        <v>0</v>
      </c>
      <c r="H38" s="35">
        <v>100</v>
      </c>
      <c r="I38" s="36"/>
      <c r="J38" s="12" t="s">
        <v>106</v>
      </c>
    </row>
    <row r="39" spans="1:10" ht="33" customHeight="1">
      <c r="A39" s="2">
        <v>2013</v>
      </c>
      <c r="B39" s="11">
        <v>41354</v>
      </c>
      <c r="C39" s="24" t="s">
        <v>7</v>
      </c>
      <c r="D39" s="12" t="s">
        <v>52</v>
      </c>
      <c r="E39" s="14" t="s">
        <v>103</v>
      </c>
      <c r="F39" s="12" t="s">
        <v>49</v>
      </c>
      <c r="G39" s="18">
        <v>0</v>
      </c>
      <c r="H39" s="35">
        <v>600</v>
      </c>
      <c r="I39" s="36"/>
      <c r="J39" s="12" t="s">
        <v>106</v>
      </c>
    </row>
    <row r="40" spans="1:10" ht="48" customHeight="1">
      <c r="A40" s="2">
        <v>2013</v>
      </c>
      <c r="B40" s="11">
        <v>41326</v>
      </c>
      <c r="C40" s="24" t="s">
        <v>8</v>
      </c>
      <c r="D40" s="12" t="s">
        <v>52</v>
      </c>
      <c r="E40" s="14" t="s">
        <v>56</v>
      </c>
      <c r="F40" s="12" t="s">
        <v>49</v>
      </c>
      <c r="G40" s="18">
        <v>0</v>
      </c>
      <c r="H40" s="35">
        <v>114.262782</v>
      </c>
      <c r="I40" s="36"/>
      <c r="J40" s="12" t="s">
        <v>106</v>
      </c>
    </row>
    <row r="41" spans="1:10" ht="39" customHeight="1">
      <c r="A41" s="2">
        <v>2012</v>
      </c>
      <c r="B41" s="11">
        <v>41235</v>
      </c>
      <c r="C41" s="25" t="s">
        <v>9</v>
      </c>
      <c r="D41" s="12" t="s">
        <v>52</v>
      </c>
      <c r="E41" s="15" t="s">
        <v>57</v>
      </c>
      <c r="F41" s="12" t="s">
        <v>167</v>
      </c>
      <c r="G41" s="18">
        <v>0</v>
      </c>
      <c r="H41" s="35">
        <v>106.887489</v>
      </c>
      <c r="I41" s="36"/>
      <c r="J41" s="12" t="s">
        <v>106</v>
      </c>
    </row>
    <row r="42" spans="1:10" ht="63.75" customHeight="1">
      <c r="A42" s="2">
        <v>2012</v>
      </c>
      <c r="B42" s="11">
        <v>41137</v>
      </c>
      <c r="C42" s="24" t="s">
        <v>10</v>
      </c>
      <c r="D42" s="12" t="s">
        <v>58</v>
      </c>
      <c r="E42" s="14" t="s">
        <v>59</v>
      </c>
      <c r="F42" s="12" t="s">
        <v>49</v>
      </c>
      <c r="G42" s="18">
        <v>0</v>
      </c>
      <c r="H42" s="35">
        <v>166</v>
      </c>
      <c r="I42" s="36"/>
      <c r="J42" s="12" t="s">
        <v>106</v>
      </c>
    </row>
    <row r="43" spans="1:10" ht="57.75" customHeight="1">
      <c r="A43" s="2">
        <v>2012</v>
      </c>
      <c r="B43" s="11">
        <v>41135</v>
      </c>
      <c r="C43" s="25" t="s">
        <v>11</v>
      </c>
      <c r="D43" s="12" t="s">
        <v>50</v>
      </c>
      <c r="E43" s="15" t="s">
        <v>60</v>
      </c>
      <c r="F43" s="12" t="s">
        <v>61</v>
      </c>
      <c r="G43" s="18">
        <v>48.408949</v>
      </c>
      <c r="H43" s="35">
        <v>343.4</v>
      </c>
      <c r="I43" s="36"/>
      <c r="J43" s="12" t="s">
        <v>106</v>
      </c>
    </row>
    <row r="44" spans="1:10" ht="33.75" customHeight="1">
      <c r="A44" s="2">
        <v>2012</v>
      </c>
      <c r="B44" s="11">
        <v>41255</v>
      </c>
      <c r="C44" s="24" t="s">
        <v>12</v>
      </c>
      <c r="D44" s="12" t="s">
        <v>62</v>
      </c>
      <c r="E44" s="14" t="s">
        <v>63</v>
      </c>
      <c r="F44" s="12" t="s">
        <v>64</v>
      </c>
      <c r="G44" s="18">
        <v>0</v>
      </c>
      <c r="H44" s="35">
        <v>0.187732</v>
      </c>
      <c r="I44" s="36"/>
      <c r="J44" s="12" t="s">
        <v>106</v>
      </c>
    </row>
    <row r="45" spans="1:10" ht="33" customHeight="1">
      <c r="A45" s="2">
        <v>2012</v>
      </c>
      <c r="B45" s="11">
        <v>41039</v>
      </c>
      <c r="C45" s="24" t="s">
        <v>13</v>
      </c>
      <c r="D45" s="12" t="s">
        <v>52</v>
      </c>
      <c r="E45" s="14" t="s">
        <v>65</v>
      </c>
      <c r="F45" s="12" t="s">
        <v>168</v>
      </c>
      <c r="G45" s="18">
        <v>0</v>
      </c>
      <c r="H45" s="35">
        <v>55</v>
      </c>
      <c r="I45" s="36"/>
      <c r="J45" s="12" t="s">
        <v>106</v>
      </c>
    </row>
    <row r="46" spans="1:10" ht="31.5" customHeight="1">
      <c r="A46" s="2">
        <v>2011</v>
      </c>
      <c r="B46" s="11">
        <v>40633</v>
      </c>
      <c r="C46" s="25" t="s">
        <v>14</v>
      </c>
      <c r="D46" s="13" t="s">
        <v>52</v>
      </c>
      <c r="E46" s="15" t="s">
        <v>67</v>
      </c>
      <c r="F46" s="12" t="s">
        <v>48</v>
      </c>
      <c r="G46" s="18">
        <v>0</v>
      </c>
      <c r="H46" s="35">
        <v>101.406434</v>
      </c>
      <c r="I46" s="36"/>
      <c r="J46" s="12" t="s">
        <v>106</v>
      </c>
    </row>
    <row r="47" spans="1:10" ht="27.75" customHeight="1">
      <c r="A47" s="2">
        <v>2011</v>
      </c>
      <c r="B47" s="11">
        <v>40660</v>
      </c>
      <c r="C47" s="25" t="s">
        <v>15</v>
      </c>
      <c r="D47" s="13" t="s">
        <v>68</v>
      </c>
      <c r="E47" s="15" t="s">
        <v>69</v>
      </c>
      <c r="F47" s="12" t="s">
        <v>66</v>
      </c>
      <c r="G47" s="18">
        <v>0</v>
      </c>
      <c r="H47" s="35">
        <v>37.058304</v>
      </c>
      <c r="I47" s="36"/>
      <c r="J47" s="12" t="s">
        <v>107</v>
      </c>
    </row>
    <row r="48" spans="1:10" ht="26.25" customHeight="1">
      <c r="A48" s="2">
        <v>2011</v>
      </c>
      <c r="B48" s="11">
        <v>40570</v>
      </c>
      <c r="C48" s="25" t="s">
        <v>16</v>
      </c>
      <c r="D48" s="13" t="s">
        <v>50</v>
      </c>
      <c r="E48" s="15" t="s">
        <v>71</v>
      </c>
      <c r="F48" s="12" t="s">
        <v>61</v>
      </c>
      <c r="G48" s="18">
        <v>28.389918</v>
      </c>
      <c r="H48" s="35">
        <v>150</v>
      </c>
      <c r="I48" s="36"/>
      <c r="J48" s="12" t="s">
        <v>106</v>
      </c>
    </row>
    <row r="49" spans="1:10" ht="39" customHeight="1">
      <c r="A49" s="2">
        <v>2011</v>
      </c>
      <c r="B49" s="11">
        <v>40626</v>
      </c>
      <c r="C49" s="24" t="s">
        <v>17</v>
      </c>
      <c r="D49" s="12" t="s">
        <v>52</v>
      </c>
      <c r="E49" s="14" t="s">
        <v>72</v>
      </c>
      <c r="F49" s="19" t="s">
        <v>70</v>
      </c>
      <c r="G49" s="18">
        <v>0</v>
      </c>
      <c r="H49" s="35">
        <v>2555</v>
      </c>
      <c r="I49" s="36"/>
      <c r="J49" s="12" t="s">
        <v>106</v>
      </c>
    </row>
    <row r="50" spans="1:10" ht="55.5" customHeight="1">
      <c r="A50" s="2">
        <v>2011</v>
      </c>
      <c r="B50" s="11">
        <v>40596</v>
      </c>
      <c r="C50" s="25" t="s">
        <v>18</v>
      </c>
      <c r="D50" s="13" t="s">
        <v>58</v>
      </c>
      <c r="E50" s="15" t="s">
        <v>73</v>
      </c>
      <c r="F50" s="19" t="s">
        <v>169</v>
      </c>
      <c r="G50" s="18">
        <v>0</v>
      </c>
      <c r="H50" s="35">
        <v>208.341667</v>
      </c>
      <c r="I50" s="36"/>
      <c r="J50" s="12" t="s">
        <v>107</v>
      </c>
    </row>
    <row r="51" spans="1:10" ht="38.25">
      <c r="A51" s="2">
        <v>2011</v>
      </c>
      <c r="B51" s="11">
        <v>40892</v>
      </c>
      <c r="C51" s="25" t="s">
        <v>19</v>
      </c>
      <c r="D51" s="13" t="s">
        <v>50</v>
      </c>
      <c r="E51" s="15" t="s">
        <v>75</v>
      </c>
      <c r="F51" s="12" t="s">
        <v>64</v>
      </c>
      <c r="G51" s="18">
        <v>0.2208</v>
      </c>
      <c r="H51" s="35">
        <v>1</v>
      </c>
      <c r="I51" s="36"/>
      <c r="J51" s="12" t="s">
        <v>106</v>
      </c>
    </row>
    <row r="52" spans="1:10" ht="33" customHeight="1">
      <c r="A52" s="2">
        <v>2011</v>
      </c>
      <c r="B52" s="11">
        <v>40640</v>
      </c>
      <c r="C52" s="25" t="s">
        <v>20</v>
      </c>
      <c r="D52" s="13" t="s">
        <v>52</v>
      </c>
      <c r="E52" s="15" t="s">
        <v>77</v>
      </c>
      <c r="F52" s="13" t="s">
        <v>49</v>
      </c>
      <c r="G52" s="18">
        <v>0</v>
      </c>
      <c r="H52" s="35">
        <v>113</v>
      </c>
      <c r="I52" s="36"/>
      <c r="J52" s="12" t="s">
        <v>106</v>
      </c>
    </row>
    <row r="53" spans="1:10" ht="32.25" customHeight="1">
      <c r="A53" s="2">
        <v>2011</v>
      </c>
      <c r="B53" s="11">
        <v>40634</v>
      </c>
      <c r="C53" s="25" t="s">
        <v>21</v>
      </c>
      <c r="D53" s="13" t="s">
        <v>68</v>
      </c>
      <c r="E53" s="15" t="s">
        <v>78</v>
      </c>
      <c r="F53" s="12" t="s">
        <v>76</v>
      </c>
      <c r="G53" s="18">
        <v>0</v>
      </c>
      <c r="H53" s="35">
        <v>748.7</v>
      </c>
      <c r="I53" s="36"/>
      <c r="J53" s="12" t="s">
        <v>106</v>
      </c>
    </row>
    <row r="54" spans="1:10" ht="30" customHeight="1">
      <c r="A54" s="2">
        <v>2010</v>
      </c>
      <c r="B54" s="11">
        <v>40298</v>
      </c>
      <c r="C54" s="25" t="s">
        <v>22</v>
      </c>
      <c r="D54" s="13" t="s">
        <v>52</v>
      </c>
      <c r="E54" s="15" t="s">
        <v>80</v>
      </c>
      <c r="F54" s="13" t="s">
        <v>49</v>
      </c>
      <c r="G54" s="18">
        <v>0</v>
      </c>
      <c r="H54" s="35">
        <v>291.027958</v>
      </c>
      <c r="I54" s="36"/>
      <c r="J54" s="12" t="s">
        <v>106</v>
      </c>
    </row>
    <row r="55" spans="1:10" ht="27.75" customHeight="1">
      <c r="A55" s="2">
        <v>2010</v>
      </c>
      <c r="B55" s="11">
        <v>40386</v>
      </c>
      <c r="C55" s="25" t="s">
        <v>23</v>
      </c>
      <c r="D55" s="13" t="s">
        <v>58</v>
      </c>
      <c r="E55" s="15" t="s">
        <v>81</v>
      </c>
      <c r="F55" s="12" t="s">
        <v>79</v>
      </c>
      <c r="G55" s="18">
        <v>0</v>
      </c>
      <c r="H55" s="35">
        <v>105.882353</v>
      </c>
      <c r="I55" s="36"/>
      <c r="J55" s="12" t="s">
        <v>106</v>
      </c>
    </row>
    <row r="56" spans="1:10" ht="30.75" customHeight="1">
      <c r="A56" s="2">
        <v>2010</v>
      </c>
      <c r="B56" s="11">
        <v>40507</v>
      </c>
      <c r="C56" s="25" t="s">
        <v>24</v>
      </c>
      <c r="D56" s="13" t="s">
        <v>52</v>
      </c>
      <c r="E56" s="15" t="s">
        <v>82</v>
      </c>
      <c r="F56" s="12" t="s">
        <v>49</v>
      </c>
      <c r="G56" s="18">
        <v>0</v>
      </c>
      <c r="H56" s="35">
        <v>300</v>
      </c>
      <c r="I56" s="36"/>
      <c r="J56" s="12" t="s">
        <v>106</v>
      </c>
    </row>
    <row r="57" spans="1:10" ht="24.75" customHeight="1">
      <c r="A57" s="2">
        <v>2010</v>
      </c>
      <c r="B57" s="11">
        <v>40500</v>
      </c>
      <c r="C57" s="25" t="s">
        <v>25</v>
      </c>
      <c r="D57" s="13" t="s">
        <v>52</v>
      </c>
      <c r="E57" s="15" t="s">
        <v>67</v>
      </c>
      <c r="F57" s="12" t="s">
        <v>48</v>
      </c>
      <c r="G57" s="18">
        <v>0</v>
      </c>
      <c r="H57" s="35">
        <v>62.545294</v>
      </c>
      <c r="I57" s="36"/>
      <c r="J57" s="12" t="s">
        <v>106</v>
      </c>
    </row>
    <row r="58" spans="1:10" ht="28.5" customHeight="1">
      <c r="A58" s="2">
        <v>2010</v>
      </c>
      <c r="B58" s="11">
        <v>40500</v>
      </c>
      <c r="C58" s="25" t="s">
        <v>26</v>
      </c>
      <c r="D58" s="13" t="s">
        <v>83</v>
      </c>
      <c r="E58" s="15" t="s">
        <v>84</v>
      </c>
      <c r="F58" s="12" t="s">
        <v>64</v>
      </c>
      <c r="G58" s="18">
        <v>0</v>
      </c>
      <c r="H58" s="35">
        <v>145</v>
      </c>
      <c r="I58" s="36"/>
      <c r="J58" s="12" t="s">
        <v>106</v>
      </c>
    </row>
    <row r="59" spans="1:10" ht="27" customHeight="1">
      <c r="A59" s="2">
        <v>2010</v>
      </c>
      <c r="B59" s="11">
        <v>40436</v>
      </c>
      <c r="C59" s="24" t="s">
        <v>27</v>
      </c>
      <c r="D59" s="12" t="s">
        <v>86</v>
      </c>
      <c r="E59" s="14" t="s">
        <v>87</v>
      </c>
      <c r="F59" s="12" t="s">
        <v>48</v>
      </c>
      <c r="G59" s="18">
        <v>0</v>
      </c>
      <c r="H59" s="35">
        <v>344</v>
      </c>
      <c r="I59" s="36"/>
      <c r="J59" s="12" t="s">
        <v>107</v>
      </c>
    </row>
    <row r="60" spans="1:10" ht="30" customHeight="1">
      <c r="A60" s="2">
        <v>2010</v>
      </c>
      <c r="B60" s="11">
        <v>40367</v>
      </c>
      <c r="C60" s="24" t="s">
        <v>28</v>
      </c>
      <c r="D60" s="12" t="s">
        <v>52</v>
      </c>
      <c r="E60" s="14" t="s">
        <v>88</v>
      </c>
      <c r="F60" s="12" t="s">
        <v>85</v>
      </c>
      <c r="G60" s="18">
        <v>0</v>
      </c>
      <c r="H60" s="35">
        <v>43.568415</v>
      </c>
      <c r="I60" s="36"/>
      <c r="J60" s="12" t="s">
        <v>106</v>
      </c>
    </row>
    <row r="61" spans="1:10" ht="30" customHeight="1">
      <c r="A61" s="2">
        <v>2010</v>
      </c>
      <c r="B61" s="11">
        <v>40367</v>
      </c>
      <c r="C61" s="25" t="s">
        <v>29</v>
      </c>
      <c r="D61" s="13" t="s">
        <v>52</v>
      </c>
      <c r="E61" s="15" t="s">
        <v>67</v>
      </c>
      <c r="F61" s="12" t="s">
        <v>48</v>
      </c>
      <c r="G61" s="18">
        <v>0</v>
      </c>
      <c r="H61" s="35">
        <v>14.580022</v>
      </c>
      <c r="I61" s="36"/>
      <c r="J61" s="12" t="s">
        <v>106</v>
      </c>
    </row>
    <row r="62" spans="1:10" ht="23.25" customHeight="1">
      <c r="A62" s="2">
        <v>2010</v>
      </c>
      <c r="B62" s="11">
        <v>40428</v>
      </c>
      <c r="C62" s="25" t="s">
        <v>30</v>
      </c>
      <c r="D62" s="13" t="s">
        <v>58</v>
      </c>
      <c r="E62" s="15" t="s">
        <v>89</v>
      </c>
      <c r="F62" s="12" t="s">
        <v>85</v>
      </c>
      <c r="G62" s="18">
        <v>0</v>
      </c>
      <c r="H62" s="35">
        <v>215.947267</v>
      </c>
      <c r="I62" s="36"/>
      <c r="J62" s="12" t="s">
        <v>107</v>
      </c>
    </row>
    <row r="63" spans="1:10" ht="23.25" customHeight="1">
      <c r="A63" s="2">
        <v>2009</v>
      </c>
      <c r="B63" s="11">
        <v>39903</v>
      </c>
      <c r="C63" s="25" t="s">
        <v>31</v>
      </c>
      <c r="D63" s="13" t="s">
        <v>68</v>
      </c>
      <c r="E63" s="15" t="s">
        <v>90</v>
      </c>
      <c r="F63" s="12" t="s">
        <v>48</v>
      </c>
      <c r="G63" s="18">
        <v>0</v>
      </c>
      <c r="H63" s="35">
        <v>231.8</v>
      </c>
      <c r="I63" s="36"/>
      <c r="J63" s="12" t="s">
        <v>106</v>
      </c>
    </row>
    <row r="64" spans="1:10" ht="30" customHeight="1">
      <c r="A64" s="2">
        <v>2009</v>
      </c>
      <c r="B64" s="11">
        <v>39870</v>
      </c>
      <c r="C64" s="25" t="s">
        <v>32</v>
      </c>
      <c r="D64" s="13" t="s">
        <v>83</v>
      </c>
      <c r="E64" s="15" t="s">
        <v>92</v>
      </c>
      <c r="F64" s="12" t="s">
        <v>74</v>
      </c>
      <c r="G64" s="18">
        <v>0</v>
      </c>
      <c r="H64" s="35">
        <v>268.944347</v>
      </c>
      <c r="I64" s="36"/>
      <c r="J64" s="12" t="s">
        <v>106</v>
      </c>
    </row>
    <row r="65" spans="1:10" ht="29.25" customHeight="1">
      <c r="A65" s="2">
        <v>2009</v>
      </c>
      <c r="B65" s="11">
        <v>39839</v>
      </c>
      <c r="C65" s="25" t="s">
        <v>33</v>
      </c>
      <c r="D65" s="13" t="s">
        <v>58</v>
      </c>
      <c r="E65" s="15" t="s">
        <v>93</v>
      </c>
      <c r="F65" s="12" t="s">
        <v>91</v>
      </c>
      <c r="G65" s="18">
        <v>0</v>
      </c>
      <c r="H65" s="35">
        <v>14.609699</v>
      </c>
      <c r="I65" s="36"/>
      <c r="J65" s="12" t="s">
        <v>107</v>
      </c>
    </row>
    <row r="66" spans="1:10" ht="29.25" customHeight="1">
      <c r="A66" s="2">
        <v>2009</v>
      </c>
      <c r="B66" s="11">
        <v>39983</v>
      </c>
      <c r="C66" s="25" t="s">
        <v>34</v>
      </c>
      <c r="D66" s="13" t="s">
        <v>58</v>
      </c>
      <c r="E66" s="15" t="s">
        <v>94</v>
      </c>
      <c r="F66" s="12" t="s">
        <v>49</v>
      </c>
      <c r="G66" s="18">
        <v>0</v>
      </c>
      <c r="H66" s="35">
        <v>306.823529</v>
      </c>
      <c r="I66" s="36"/>
      <c r="J66" s="12" t="s">
        <v>106</v>
      </c>
    </row>
    <row r="67" spans="1:10" ht="30" customHeight="1">
      <c r="A67" s="2">
        <v>2009</v>
      </c>
      <c r="B67" s="11">
        <v>40098</v>
      </c>
      <c r="C67" s="25" t="s">
        <v>35</v>
      </c>
      <c r="D67" s="13" t="s">
        <v>52</v>
      </c>
      <c r="E67" s="15" t="s">
        <v>95</v>
      </c>
      <c r="F67" s="12" t="s">
        <v>64</v>
      </c>
      <c r="G67" s="18">
        <v>0</v>
      </c>
      <c r="H67" s="35">
        <v>300</v>
      </c>
      <c r="I67" s="36"/>
      <c r="J67" s="12" t="s">
        <v>106</v>
      </c>
    </row>
    <row r="68" spans="1:10" ht="26.25" customHeight="1">
      <c r="A68" s="2">
        <v>2009</v>
      </c>
      <c r="B68" s="11">
        <v>39972</v>
      </c>
      <c r="C68" s="25" t="s">
        <v>36</v>
      </c>
      <c r="D68" s="13" t="s">
        <v>50</v>
      </c>
      <c r="E68" s="15" t="s">
        <v>96</v>
      </c>
      <c r="F68" s="12" t="s">
        <v>51</v>
      </c>
      <c r="G68" s="18">
        <v>4.7</v>
      </c>
      <c r="H68" s="35">
        <v>50</v>
      </c>
      <c r="I68" s="36"/>
      <c r="J68" s="12" t="s">
        <v>106</v>
      </c>
    </row>
    <row r="69" spans="1:10" ht="18.75" customHeight="1">
      <c r="A69" s="2">
        <v>2009</v>
      </c>
      <c r="B69" s="11">
        <v>40123</v>
      </c>
      <c r="C69" s="25" t="s">
        <v>37</v>
      </c>
      <c r="D69" s="13" t="s">
        <v>52</v>
      </c>
      <c r="E69" s="15" t="s">
        <v>67</v>
      </c>
      <c r="F69" s="12" t="s">
        <v>48</v>
      </c>
      <c r="G69" s="18">
        <v>0</v>
      </c>
      <c r="H69" s="35">
        <v>167.5</v>
      </c>
      <c r="I69" s="36"/>
      <c r="J69" s="12" t="s">
        <v>106</v>
      </c>
    </row>
    <row r="70" spans="1:10" ht="32.25" customHeight="1">
      <c r="A70" s="2">
        <v>2009</v>
      </c>
      <c r="B70" s="11">
        <v>40031</v>
      </c>
      <c r="C70" s="25" t="s">
        <v>38</v>
      </c>
      <c r="D70" s="13" t="s">
        <v>50</v>
      </c>
      <c r="E70" s="15" t="s">
        <v>1</v>
      </c>
      <c r="F70" s="12" t="s">
        <v>97</v>
      </c>
      <c r="G70" s="18">
        <v>3.900001</v>
      </c>
      <c r="H70" s="35">
        <v>19.182992</v>
      </c>
      <c r="I70" s="36"/>
      <c r="J70" s="12" t="s">
        <v>106</v>
      </c>
    </row>
    <row r="71" spans="1:10" ht="30" customHeight="1">
      <c r="A71" s="2">
        <v>2008</v>
      </c>
      <c r="B71" s="11">
        <v>39567</v>
      </c>
      <c r="C71" s="25" t="s">
        <v>39</v>
      </c>
      <c r="D71" s="13" t="s">
        <v>52</v>
      </c>
      <c r="E71" s="15" t="s">
        <v>98</v>
      </c>
      <c r="F71" s="12" t="s">
        <v>49</v>
      </c>
      <c r="G71" s="18">
        <v>0</v>
      </c>
      <c r="H71" s="35">
        <v>181.011605</v>
      </c>
      <c r="I71" s="36"/>
      <c r="J71" s="12" t="s">
        <v>106</v>
      </c>
    </row>
    <row r="72" spans="1:10" ht="44.25" customHeight="1">
      <c r="A72" s="2">
        <v>2008</v>
      </c>
      <c r="B72" s="11">
        <v>39504</v>
      </c>
      <c r="C72" s="25" t="s">
        <v>40</v>
      </c>
      <c r="D72" s="13" t="s">
        <v>52</v>
      </c>
      <c r="E72" s="15" t="s">
        <v>56</v>
      </c>
      <c r="F72" s="12" t="s">
        <v>49</v>
      </c>
      <c r="G72" s="18">
        <v>0</v>
      </c>
      <c r="H72" s="35">
        <v>106.140662</v>
      </c>
      <c r="I72" s="36"/>
      <c r="J72" s="12" t="s">
        <v>106</v>
      </c>
    </row>
    <row r="73" spans="1:10" ht="15.75" customHeight="1">
      <c r="A73" s="2">
        <v>2008</v>
      </c>
      <c r="B73" s="11">
        <v>39563</v>
      </c>
      <c r="C73" s="25" t="s">
        <v>41</v>
      </c>
      <c r="D73" s="13" t="s">
        <v>47</v>
      </c>
      <c r="E73" s="15" t="s">
        <v>99</v>
      </c>
      <c r="F73" s="12" t="s">
        <v>48</v>
      </c>
      <c r="G73" s="18">
        <v>0</v>
      </c>
      <c r="H73" s="35">
        <v>60</v>
      </c>
      <c r="I73" s="36"/>
      <c r="J73" s="12" t="s">
        <v>106</v>
      </c>
    </row>
    <row r="74" spans="1:10" ht="33" customHeight="1">
      <c r="A74" s="2">
        <v>2008</v>
      </c>
      <c r="B74" s="11">
        <v>39745</v>
      </c>
      <c r="C74" s="25" t="s">
        <v>42</v>
      </c>
      <c r="D74" s="13" t="s">
        <v>83</v>
      </c>
      <c r="E74" s="15" t="s">
        <v>100</v>
      </c>
      <c r="F74" s="12" t="s">
        <v>54</v>
      </c>
      <c r="G74" s="18">
        <v>0</v>
      </c>
      <c r="H74" s="35">
        <v>76.9</v>
      </c>
      <c r="I74" s="36"/>
      <c r="J74" s="12" t="s">
        <v>106</v>
      </c>
    </row>
    <row r="75" spans="1:10" ht="19.5" customHeight="1">
      <c r="A75" s="2">
        <v>2008</v>
      </c>
      <c r="B75" s="11">
        <v>39800</v>
      </c>
      <c r="C75" s="25" t="s">
        <v>43</v>
      </c>
      <c r="D75" s="13" t="s">
        <v>58</v>
      </c>
      <c r="E75" s="15" t="s">
        <v>101</v>
      </c>
      <c r="F75" s="12" t="s">
        <v>49</v>
      </c>
      <c r="G75" s="18">
        <v>0</v>
      </c>
      <c r="H75" s="35">
        <v>310.92437</v>
      </c>
      <c r="I75" s="36"/>
      <c r="J75" s="12" t="s">
        <v>106</v>
      </c>
    </row>
    <row r="76" spans="1:10" ht="31.5" customHeight="1">
      <c r="A76" s="2">
        <v>2008</v>
      </c>
      <c r="B76" s="11">
        <v>39616</v>
      </c>
      <c r="C76" s="25" t="s">
        <v>44</v>
      </c>
      <c r="D76" s="13" t="s">
        <v>52</v>
      </c>
      <c r="E76" s="15" t="s">
        <v>67</v>
      </c>
      <c r="F76" s="12" t="s">
        <v>48</v>
      </c>
      <c r="G76" s="18">
        <v>0</v>
      </c>
      <c r="H76" s="35">
        <v>52.2339</v>
      </c>
      <c r="I76" s="36"/>
      <c r="J76" s="12" t="s">
        <v>106</v>
      </c>
    </row>
    <row r="77" spans="1:10" ht="33" customHeight="1">
      <c r="A77" s="2">
        <v>2008</v>
      </c>
      <c r="B77" s="11">
        <v>39456</v>
      </c>
      <c r="C77" s="25" t="s">
        <v>45</v>
      </c>
      <c r="D77" s="13" t="s">
        <v>50</v>
      </c>
      <c r="E77" s="15" t="s">
        <v>104</v>
      </c>
      <c r="F77" s="12" t="s">
        <v>49</v>
      </c>
      <c r="G77" s="18">
        <v>0</v>
      </c>
      <c r="H77" s="35">
        <v>8.7</v>
      </c>
      <c r="I77" s="36"/>
      <c r="J77" s="12" t="s">
        <v>106</v>
      </c>
    </row>
    <row r="78" spans="1:10" ht="30.75" customHeight="1">
      <c r="A78" s="2">
        <v>2008</v>
      </c>
      <c r="B78" s="11">
        <v>39759</v>
      </c>
      <c r="C78" s="25" t="s">
        <v>46</v>
      </c>
      <c r="D78" s="13" t="s">
        <v>58</v>
      </c>
      <c r="E78" s="15" t="s">
        <v>0</v>
      </c>
      <c r="F78" s="12" t="s">
        <v>48</v>
      </c>
      <c r="G78" s="18">
        <v>0</v>
      </c>
      <c r="H78" s="35">
        <v>28.780445</v>
      </c>
      <c r="I78" s="36"/>
      <c r="J78" s="12" t="s">
        <v>107</v>
      </c>
    </row>
    <row r="80" ht="12.75">
      <c r="B80" s="17" t="s">
        <v>110</v>
      </c>
    </row>
    <row r="81" ht="12.75">
      <c r="B81" s="17" t="s">
        <v>190</v>
      </c>
    </row>
    <row r="82" ht="12.75">
      <c r="B82" s="17" t="s">
        <v>215</v>
      </c>
    </row>
    <row r="83" ht="12.75">
      <c r="B83" s="16" t="s">
        <v>214</v>
      </c>
    </row>
  </sheetData>
  <sheetProtection/>
  <mergeCells count="1"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cherrera</dc:creator>
  <cp:keywords/>
  <dc:description/>
  <cp:lastModifiedBy>Jaime Cueva Llanos</cp:lastModifiedBy>
  <cp:lastPrinted>2017-07-19T22:25:05Z</cp:lastPrinted>
  <dcterms:created xsi:type="dcterms:W3CDTF">2013-05-08T00:46:17Z</dcterms:created>
  <dcterms:modified xsi:type="dcterms:W3CDTF">2018-02-27T20:43:22Z</dcterms:modified>
  <cp:category/>
  <cp:version/>
  <cp:contentType/>
  <cp:contentStatus/>
</cp:coreProperties>
</file>