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alvador\Downloads\"/>
    </mc:Choice>
  </mc:AlternateContent>
  <xr:revisionPtr revIDLastSave="0" documentId="13_ncr:1_{B840CAEB-7976-483C-ABF3-891400068919}" xr6:coauthVersionLast="47" xr6:coauthVersionMax="47" xr10:uidLastSave="{00000000-0000-0000-0000-000000000000}"/>
  <bookViews>
    <workbookView xWindow="30" yWindow="1560" windowWidth="20460" windowHeight="9705" xr2:uid="{F5B0149A-3FAE-4611-AD72-81B6CA4A40AC}"/>
  </bookViews>
  <sheets>
    <sheet name="PAIS S" sheetId="1" r:id="rId1"/>
  </sheets>
  <definedNames>
    <definedName name="_xlnm.Print_Area" localSheetId="0">'PAIS S'!$A$1:$AU$48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45" i="1" l="1"/>
  <c r="Z45" i="1"/>
  <c r="AA45" i="1"/>
  <c r="AD45" i="1"/>
  <c r="AI45" i="1"/>
  <c r="AK45" i="1"/>
  <c r="AL45" i="1"/>
  <c r="AS45" i="1"/>
  <c r="U45" i="1"/>
  <c r="D45" i="1"/>
  <c r="S45" i="1"/>
  <c r="AU45" i="1"/>
  <c r="W45" i="1"/>
  <c r="X45" i="1"/>
  <c r="Y45" i="1"/>
  <c r="AB45" i="1"/>
  <c r="AC45" i="1"/>
  <c r="AE45" i="1"/>
  <c r="AF45" i="1"/>
  <c r="AH45" i="1"/>
  <c r="AJ45" i="1"/>
  <c r="AM45" i="1"/>
  <c r="AN45" i="1"/>
  <c r="AP45" i="1"/>
  <c r="AQ45" i="1"/>
  <c r="AR45" i="1"/>
  <c r="E45" i="1"/>
  <c r="H45" i="1"/>
  <c r="I45" i="1"/>
  <c r="J45" i="1"/>
  <c r="K45" i="1"/>
  <c r="L45" i="1"/>
  <c r="M45" i="1"/>
  <c r="N45" i="1"/>
  <c r="O45" i="1"/>
  <c r="P45" i="1"/>
  <c r="Q45" i="1"/>
  <c r="R45" i="1"/>
  <c r="B45" i="1"/>
  <c r="AG45" i="1"/>
  <c r="AO45" i="1"/>
  <c r="F45" i="1"/>
  <c r="G45" i="1"/>
  <c r="T4" i="1"/>
  <c r="T2" i="1"/>
  <c r="T1" i="1"/>
  <c r="AT45" i="1"/>
  <c r="C45" i="1"/>
</calcChain>
</file>

<file path=xl/sharedStrings.xml><?xml version="1.0" encoding="utf-8"?>
<sst xmlns="http://schemas.openxmlformats.org/spreadsheetml/2006/main" count="92" uniqueCount="74">
  <si>
    <t>ESPAÑA</t>
  </si>
  <si>
    <t>EE.UU.</t>
  </si>
  <si>
    <t>CHILE</t>
  </si>
  <si>
    <t>BRASIL</t>
  </si>
  <si>
    <t>COLOMBIA</t>
  </si>
  <si>
    <t>CANADA</t>
  </si>
  <si>
    <t>PANAMA</t>
  </si>
  <si>
    <t>LUXEMBURGO</t>
  </si>
  <si>
    <t>SUIZA</t>
  </si>
  <si>
    <t>MEXICO</t>
  </si>
  <si>
    <t>SINGAPORE</t>
  </si>
  <si>
    <t>BERMUDA ISLAS</t>
  </si>
  <si>
    <t>JAPON</t>
  </si>
  <si>
    <t>FRANCIA</t>
  </si>
  <si>
    <t>CHINA</t>
  </si>
  <si>
    <t>ALEMANIA</t>
  </si>
  <si>
    <t>BAHAMAS ISLAS</t>
  </si>
  <si>
    <t>ECUADOR</t>
  </si>
  <si>
    <t>URUGUAY</t>
  </si>
  <si>
    <t>ITALIA</t>
  </si>
  <si>
    <t>CAYMAN ISLAS</t>
  </si>
  <si>
    <t>BELGICA</t>
  </si>
  <si>
    <t>SUECIA</t>
  </si>
  <si>
    <t>COREA</t>
  </si>
  <si>
    <t>ARGENTINA</t>
  </si>
  <si>
    <t>PORTUGAL</t>
  </si>
  <si>
    <t>LIECHTENSTEIN</t>
  </si>
  <si>
    <t>DINAMARCA</t>
  </si>
  <si>
    <t>VENEZUELA</t>
  </si>
  <si>
    <t>AUSTRALIA</t>
  </si>
  <si>
    <t>NUEVA ZELANDIA</t>
  </si>
  <si>
    <t>AUSTRIA</t>
  </si>
  <si>
    <t>MALTA</t>
  </si>
  <si>
    <t>BOLIVIA</t>
  </si>
  <si>
    <t>OTROS</t>
  </si>
  <si>
    <t>Total general</t>
  </si>
  <si>
    <t xml:space="preserve">1/ Considera aportes provenientes del exterior destinados al capital social de empresas nacionales. </t>
  </si>
  <si>
    <t>REINO UNIDO</t>
  </si>
  <si>
    <t>PAISES BAJOS</t>
  </si>
  <si>
    <t>U.E.A. (UNITED ARAB EMIRATES)</t>
  </si>
  <si>
    <t>VIRGENES ISLAS (BRITANICAS)</t>
  </si>
  <si>
    <t>NORUEGA</t>
  </si>
  <si>
    <t xml:space="preserve">Fuente y elaboración: Dirección de Servicios al Inversionista - PROINVERSIÓN </t>
  </si>
  <si>
    <t>2/ Actualizado al 31 de diciembre de 2024</t>
  </si>
  <si>
    <t>2024  2/</t>
  </si>
  <si>
    <t>COUNTRY</t>
  </si>
  <si>
    <t xml:space="preserve">1/ Considers contributions from abroad destined for the share capital of national companies. </t>
  </si>
  <si>
    <t>2/ Updated until December 31, 2024</t>
  </si>
  <si>
    <t>SPAIN</t>
  </si>
  <si>
    <t>USA</t>
  </si>
  <si>
    <t>NETHERLANDS</t>
  </si>
  <si>
    <t>BRAZIL</t>
  </si>
  <si>
    <t>SWITZERLAND</t>
  </si>
  <si>
    <t>LUXEMBOURG</t>
  </si>
  <si>
    <t>JAPAN</t>
  </si>
  <si>
    <t>FRANCE</t>
  </si>
  <si>
    <t>GERMANY</t>
  </si>
  <si>
    <t>BELGIUM</t>
  </si>
  <si>
    <t>ITALY</t>
  </si>
  <si>
    <t>NORWAY</t>
  </si>
  <si>
    <t>SWEDEN</t>
  </si>
  <si>
    <t>KOREA</t>
  </si>
  <si>
    <t>DENMARK</t>
  </si>
  <si>
    <t>OTHERS</t>
  </si>
  <si>
    <t>NEW ZEALAND</t>
  </si>
  <si>
    <t>UNITED KINGDOM</t>
  </si>
  <si>
    <t>BERMUDA ISLANDS</t>
  </si>
  <si>
    <t>BAHAMAS ISLANDS</t>
  </si>
  <si>
    <t>EU (UNITED ARAB EMIRATES)</t>
  </si>
  <si>
    <t>VIRGIN ISLANDS (BRITISH)</t>
  </si>
  <si>
    <t>CAYMAN ISLANDS</t>
  </si>
  <si>
    <t>(in millions of US$)</t>
  </si>
  <si>
    <t>FOREIGN DIRECT INVESTMENT STOCK IN PERU AS CONTRIBUTION TO CAPITAL, BY COUNTRY OF RESIDENCE 1/</t>
  </si>
  <si>
    <t xml:space="preserve">Source and preparation: Investor Services Division - PROINVERSIÓN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</si>
</sst>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indexed="8"/>
      <name val="Calibri"/>
      <family val="2"/>
    </font>
    <font>
      <sz val="10"/>
      <color indexed="8"/>
      <name val="Calibri"/>
      <family val="2"/>
    </font>
    <font>
      <sz val="8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2D2D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16">
    <xf numFmtId="0" fontId="0" fillId="0" borderId="0" xfId="0"/>
    <xf numFmtId="0" fontId="2" fillId="2" borderId="0" xfId="2" applyFont="1" applyFill="1" applyAlignment="1">
      <alignment vertical="center"/>
    </xf>
    <xf numFmtId="0" fontId="1" fillId="2" borderId="0" xfId="2" applyFill="1" applyAlignment="1">
      <alignment vertical="center"/>
    </xf>
    <xf numFmtId="0" fontId="3" fillId="2" borderId="0" xfId="2" applyFont="1" applyFill="1" applyAlignment="1">
      <alignment horizontal="left" vertical="center"/>
    </xf>
    <xf numFmtId="0" fontId="5" fillId="3" borderId="1" xfId="2" applyFont="1" applyFill="1" applyBorder="1" applyAlignment="1">
      <alignment horizontal="center" vertical="center"/>
    </xf>
    <xf numFmtId="1" fontId="5" fillId="3" borderId="1" xfId="2" applyNumberFormat="1" applyFont="1" applyFill="1" applyBorder="1" applyAlignment="1">
      <alignment horizontal="center" vertical="center"/>
    </xf>
    <xf numFmtId="0" fontId="1" fillId="0" borderId="0" xfId="2" applyAlignment="1">
      <alignment vertical="center"/>
    </xf>
    <xf numFmtId="0" fontId="6" fillId="0" borderId="1" xfId="0" applyFont="1" applyBorder="1"/>
    <xf numFmtId="164" fontId="6" fillId="0" borderId="1" xfId="0" applyNumberFormat="1" applyFont="1" applyBorder="1"/>
    <xf numFmtId="164" fontId="5" fillId="3" borderId="1" xfId="1" applyNumberFormat="1" applyFont="1" applyFill="1" applyBorder="1" applyAlignment="1">
      <alignment horizontal="left" vertical="center"/>
    </xf>
    <xf numFmtId="164" fontId="5" fillId="3" borderId="1" xfId="1" applyNumberFormat="1" applyFont="1" applyFill="1" applyBorder="1" applyAlignment="1">
      <alignment horizontal="right" vertical="center"/>
    </xf>
    <xf numFmtId="0" fontId="6" fillId="2" borderId="0" xfId="2" applyFont="1" applyFill="1" applyAlignment="1">
      <alignment vertical="center"/>
    </xf>
    <xf numFmtId="0" fontId="7" fillId="2" borderId="0" xfId="2" applyFont="1" applyFill="1" applyAlignment="1">
      <alignment vertical="center"/>
    </xf>
    <xf numFmtId="0" fontId="7" fillId="0" borderId="0" xfId="2" applyFont="1" applyAlignment="1">
      <alignment vertical="center"/>
    </xf>
    <xf numFmtId="0" fontId="0" fillId="0" borderId="1" xfId="0" applyBorder="1"/>
    <xf numFmtId="0" fontId="8" fillId="0" borderId="0" xfId="2" applyFont="1" applyAlignment="1">
      <alignment vertical="center"/>
    </xf>
  </cellXfs>
  <cellStyles count="3">
    <cellStyle name="Millares 10" xfId="1" xr:uid="{1A0887F4-EEBC-4896-98DF-41DA68AA184C}"/>
    <cellStyle name="Normal" xfId="0" builtinId="0"/>
    <cellStyle name="Normal 2" xfId="2" xr:uid="{7AFF5F31-5608-4A41-B662-DD472B7218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D8368-99A0-4D8F-8A84-9433F89D4978}">
  <sheetPr>
    <tabColor rgb="FFFF0000"/>
  </sheetPr>
  <dimension ref="A1:AU49"/>
  <sheetViews>
    <sheetView tabSelected="1" view="pageBreakPreview" zoomScaleNormal="100" zoomScaleSheetLayoutView="100" workbookViewId="0">
      <selection activeCell="G55" sqref="G55"/>
    </sheetView>
  </sheetViews>
  <sheetFormatPr baseColWidth="10" defaultColWidth="11.42578125" defaultRowHeight="12.75" x14ac:dyDescent="0.25"/>
  <cols>
    <col min="1" max="1" width="26.28515625" style="6" customWidth="1"/>
    <col min="2" max="18" width="8.5703125" style="6" customWidth="1"/>
    <col min="19" max="19" width="8.5703125" style="6" bestFit="1" customWidth="1"/>
    <col min="20" max="20" width="16.28515625" style="6" customWidth="1"/>
    <col min="21" max="22" width="8.5703125" style="6" bestFit="1" customWidth="1"/>
    <col min="23" max="36" width="9.5703125" style="6" customWidth="1"/>
    <col min="37" max="37" width="8.5703125" style="6" bestFit="1" customWidth="1"/>
    <col min="38" max="41" width="9.5703125" style="6" customWidth="1"/>
    <col min="42" max="42" width="9.140625" style="6" customWidth="1"/>
    <col min="43" max="43" width="9.42578125" style="6" customWidth="1"/>
    <col min="44" max="44" width="9.5703125" style="6" customWidth="1"/>
    <col min="45" max="45" width="9" style="6" customWidth="1"/>
    <col min="46" max="46" width="9.7109375" style="6" customWidth="1"/>
    <col min="47" max="47" width="9.85546875" style="6" customWidth="1"/>
    <col min="48" max="16384" width="11.42578125" style="6"/>
  </cols>
  <sheetData>
    <row r="1" spans="1:47" s="2" customFormat="1" ht="21" x14ac:dyDescent="0.25">
      <c r="A1" s="1" t="s">
        <v>72</v>
      </c>
      <c r="T1" s="1" t="str">
        <f>A1</f>
        <v>FOREIGN DIRECT INVESTMENT STOCK IN PERU AS CONTRIBUTION TO CAPITAL, BY COUNTRY OF RESIDENCE 1/</v>
      </c>
    </row>
    <row r="2" spans="1:47" s="2" customFormat="1" x14ac:dyDescent="0.25">
      <c r="A2" s="3" t="s">
        <v>71</v>
      </c>
      <c r="T2" s="3" t="str">
        <f>A2</f>
        <v>(in millions of US$)</v>
      </c>
    </row>
    <row r="3" spans="1:47" s="2" customFormat="1" x14ac:dyDescent="0.25">
      <c r="A3" s="3"/>
      <c r="T3" s="3"/>
    </row>
    <row r="4" spans="1:47" x14ac:dyDescent="0.25">
      <c r="A4" s="4" t="s">
        <v>45</v>
      </c>
      <c r="B4" s="4">
        <v>1980</v>
      </c>
      <c r="C4" s="4">
        <v>1981</v>
      </c>
      <c r="D4" s="4">
        <v>1982</v>
      </c>
      <c r="E4" s="4">
        <v>1983</v>
      </c>
      <c r="F4" s="4">
        <v>1984</v>
      </c>
      <c r="G4" s="4">
        <v>1985</v>
      </c>
      <c r="H4" s="4">
        <v>1986</v>
      </c>
      <c r="I4" s="4">
        <v>1987</v>
      </c>
      <c r="J4" s="4">
        <v>1988</v>
      </c>
      <c r="K4" s="4">
        <v>1989</v>
      </c>
      <c r="L4" s="4">
        <v>1990</v>
      </c>
      <c r="M4" s="4">
        <v>1991</v>
      </c>
      <c r="N4" s="4">
        <v>1992</v>
      </c>
      <c r="O4" s="4">
        <v>1993</v>
      </c>
      <c r="P4" s="4">
        <v>1994</v>
      </c>
      <c r="Q4" s="4">
        <v>1995</v>
      </c>
      <c r="R4" s="4">
        <v>1996</v>
      </c>
      <c r="S4" s="5">
        <v>1997</v>
      </c>
      <c r="T4" s="4" t="str">
        <f>A4</f>
        <v>COUNTRY</v>
      </c>
      <c r="U4" s="5">
        <v>1998</v>
      </c>
      <c r="V4" s="5">
        <v>1999</v>
      </c>
      <c r="W4" s="5">
        <v>2000</v>
      </c>
      <c r="X4" s="5">
        <v>2001</v>
      </c>
      <c r="Y4" s="5">
        <v>2002</v>
      </c>
      <c r="Z4" s="5">
        <v>2003</v>
      </c>
      <c r="AA4" s="5">
        <v>2004</v>
      </c>
      <c r="AB4" s="5">
        <v>2005</v>
      </c>
      <c r="AC4" s="5">
        <v>2006</v>
      </c>
      <c r="AD4" s="5">
        <v>2007</v>
      </c>
      <c r="AE4" s="5">
        <v>2008</v>
      </c>
      <c r="AF4" s="5">
        <v>2009</v>
      </c>
      <c r="AG4" s="5">
        <v>2010</v>
      </c>
      <c r="AH4" s="5">
        <v>2011</v>
      </c>
      <c r="AI4" s="5">
        <v>2012</v>
      </c>
      <c r="AJ4" s="5">
        <v>2013</v>
      </c>
      <c r="AK4" s="5">
        <v>2014</v>
      </c>
      <c r="AL4" s="5">
        <v>2015</v>
      </c>
      <c r="AM4" s="5">
        <v>2016</v>
      </c>
      <c r="AN4" s="5">
        <v>2017</v>
      </c>
      <c r="AO4" s="5">
        <v>2018</v>
      </c>
      <c r="AP4" s="5">
        <v>2019</v>
      </c>
      <c r="AQ4" s="5">
        <v>2020</v>
      </c>
      <c r="AR4" s="5">
        <v>2021</v>
      </c>
      <c r="AS4" s="5">
        <v>2022</v>
      </c>
      <c r="AT4" s="5">
        <v>2023</v>
      </c>
      <c r="AU4" s="5" t="s">
        <v>44</v>
      </c>
    </row>
    <row r="5" spans="1:47" ht="15" x14ac:dyDescent="0.25">
      <c r="A5" s="14" t="s">
        <v>65</v>
      </c>
      <c r="B5" s="8">
        <v>44.65724100000002</v>
      </c>
      <c r="C5" s="8">
        <v>52.242766920000022</v>
      </c>
      <c r="D5" s="8">
        <v>53.478692760000023</v>
      </c>
      <c r="E5" s="8">
        <v>68.639749470000027</v>
      </c>
      <c r="F5" s="8">
        <v>85.383838050000023</v>
      </c>
      <c r="G5" s="8">
        <v>87.768314850000024</v>
      </c>
      <c r="H5" s="8">
        <v>92.090513510000022</v>
      </c>
      <c r="I5" s="8">
        <v>85.367946690000025</v>
      </c>
      <c r="J5" s="8">
        <v>92.945167120000036</v>
      </c>
      <c r="K5" s="8">
        <v>108.43409370200004</v>
      </c>
      <c r="L5" s="8">
        <v>110.18599350800004</v>
      </c>
      <c r="M5" s="8">
        <v>121.34214448800003</v>
      </c>
      <c r="N5" s="8">
        <v>143.11545108800001</v>
      </c>
      <c r="O5" s="8">
        <v>158.48937384956002</v>
      </c>
      <c r="P5" s="8">
        <v>396.34306480956002</v>
      </c>
      <c r="Q5" s="8">
        <v>539.04015986945899</v>
      </c>
      <c r="R5" s="8">
        <v>791.49052081863294</v>
      </c>
      <c r="S5" s="8">
        <v>1021.94915579541</v>
      </c>
      <c r="T5" s="7" t="s">
        <v>37</v>
      </c>
      <c r="U5" s="8">
        <v>1284.2151775282107</v>
      </c>
      <c r="V5" s="8">
        <v>2033.176454088732</v>
      </c>
      <c r="W5" s="8">
        <v>2195.3058988148437</v>
      </c>
      <c r="X5" s="8">
        <v>2384.8015268005479</v>
      </c>
      <c r="Y5" s="8">
        <v>2461.9715209649012</v>
      </c>
      <c r="Z5" s="8">
        <v>2546.8592240780167</v>
      </c>
      <c r="AA5" s="8">
        <v>2206.1464943926426</v>
      </c>
      <c r="AB5" s="8">
        <v>2180.6936880055678</v>
      </c>
      <c r="AC5" s="8">
        <v>2847.9753440432091</v>
      </c>
      <c r="AD5" s="8">
        <v>2959.8837106752294</v>
      </c>
      <c r="AE5" s="8">
        <v>3452.6281895615875</v>
      </c>
      <c r="AF5" s="8">
        <v>3767.9990511033971</v>
      </c>
      <c r="AG5" s="8">
        <v>3930.1047014293658</v>
      </c>
      <c r="AH5" s="8">
        <v>4306.4711385442624</v>
      </c>
      <c r="AI5" s="8">
        <v>4322.8292565442625</v>
      </c>
      <c r="AJ5" s="8">
        <v>4322.8292565442625</v>
      </c>
      <c r="AK5" s="8">
        <v>4397.7050069552361</v>
      </c>
      <c r="AL5" s="8">
        <v>4957.3750433238647</v>
      </c>
      <c r="AM5" s="8">
        <v>5019.0736572228097</v>
      </c>
      <c r="AN5" s="8">
        <v>5051.0675316001552</v>
      </c>
      <c r="AO5" s="8">
        <v>6022.1621411203396</v>
      </c>
      <c r="AP5" s="8">
        <v>6316.8494541203399</v>
      </c>
      <c r="AQ5" s="8">
        <v>6322.1126801203391</v>
      </c>
      <c r="AR5" s="8">
        <v>6326.5116229013847</v>
      </c>
      <c r="AS5" s="8">
        <v>6335.0723627513844</v>
      </c>
      <c r="AT5" s="8">
        <v>6345.4813227513841</v>
      </c>
      <c r="AU5" s="8">
        <v>6345.4813227513841</v>
      </c>
    </row>
    <row r="6" spans="1:47" ht="15" x14ac:dyDescent="0.25">
      <c r="A6" s="14" t="s">
        <v>48</v>
      </c>
      <c r="B6" s="8">
        <v>3.5547456399999993</v>
      </c>
      <c r="C6" s="8">
        <v>4.2146660299999992</v>
      </c>
      <c r="D6" s="8">
        <v>5.5299420999999995</v>
      </c>
      <c r="E6" s="8">
        <v>5.0357651699999995</v>
      </c>
      <c r="F6" s="8">
        <v>9.9688395099999987</v>
      </c>
      <c r="G6" s="8">
        <v>10.225674139999999</v>
      </c>
      <c r="H6" s="8">
        <v>10.444517339999999</v>
      </c>
      <c r="I6" s="8">
        <v>11.08463658</v>
      </c>
      <c r="J6" s="8">
        <v>5.6550213799999982</v>
      </c>
      <c r="K6" s="8">
        <v>4.3531548099999977</v>
      </c>
      <c r="L6" s="8">
        <v>5.2418197399999977</v>
      </c>
      <c r="M6" s="8">
        <v>5.3094543399999976</v>
      </c>
      <c r="N6" s="8">
        <v>5.8234458799999977</v>
      </c>
      <c r="O6" s="8">
        <v>5.8604653599999974</v>
      </c>
      <c r="P6" s="8">
        <v>2061.1843327800002</v>
      </c>
      <c r="Q6" s="8">
        <v>2192.9749291623325</v>
      </c>
      <c r="R6" s="8">
        <v>2416.9479118005738</v>
      </c>
      <c r="S6" s="8">
        <v>2360.6253935026079</v>
      </c>
      <c r="T6" s="7" t="s">
        <v>0</v>
      </c>
      <c r="U6" s="8">
        <v>2392.222720664558</v>
      </c>
      <c r="V6" s="8">
        <v>2504.9267809222692</v>
      </c>
      <c r="W6" s="8">
        <v>4479.8739016822692</v>
      </c>
      <c r="X6" s="8">
        <v>4453.4811728796067</v>
      </c>
      <c r="Y6" s="8">
        <v>4495.7327330762146</v>
      </c>
      <c r="Z6" s="8">
        <v>4498.1058512586633</v>
      </c>
      <c r="AA6" s="8">
        <v>4416.7958808586636</v>
      </c>
      <c r="AB6" s="8">
        <v>4102.6432181102</v>
      </c>
      <c r="AC6" s="8">
        <v>4001.0341250202</v>
      </c>
      <c r="AD6" s="8">
        <v>4059.7748003958768</v>
      </c>
      <c r="AE6" s="8">
        <v>4119.1096028890452</v>
      </c>
      <c r="AF6" s="8">
        <v>4289.9925888832859</v>
      </c>
      <c r="AG6" s="8">
        <v>4449.559313297651</v>
      </c>
      <c r="AH6" s="8">
        <v>4491.7055192256985</v>
      </c>
      <c r="AI6" s="8">
        <v>4799.6575327068995</v>
      </c>
      <c r="AJ6" s="8">
        <v>4705.1022595676595</v>
      </c>
      <c r="AK6" s="8">
        <v>4845.8264990062107</v>
      </c>
      <c r="AL6" s="8">
        <v>4892.1667893227577</v>
      </c>
      <c r="AM6" s="8">
        <v>4953.8905644997049</v>
      </c>
      <c r="AN6" s="8">
        <v>5014.8905644997049</v>
      </c>
      <c r="AO6" s="8">
        <v>5107.0513603994077</v>
      </c>
      <c r="AP6" s="8">
        <v>5149.7708502709911</v>
      </c>
      <c r="AQ6" s="8">
        <v>5163.9347074791813</v>
      </c>
      <c r="AR6" s="8">
        <v>5186.4599727683426</v>
      </c>
      <c r="AS6" s="8">
        <v>5186.4599727683426</v>
      </c>
      <c r="AT6" s="8">
        <v>5186.4599727683426</v>
      </c>
      <c r="AU6" s="8">
        <v>5186.4599727683426</v>
      </c>
    </row>
    <row r="7" spans="1:47" ht="15" x14ac:dyDescent="0.25">
      <c r="A7" s="14" t="s">
        <v>2</v>
      </c>
      <c r="B7" s="8">
        <v>0.20361765999999995</v>
      </c>
      <c r="C7" s="8">
        <v>0.21891227999999996</v>
      </c>
      <c r="D7" s="8">
        <v>1.9092963099999998</v>
      </c>
      <c r="E7" s="8">
        <v>1.9138047399999998</v>
      </c>
      <c r="F7" s="8">
        <v>1.9249732999999998</v>
      </c>
      <c r="G7" s="8">
        <v>1.9310662199999997</v>
      </c>
      <c r="H7" s="8">
        <v>1.9322881299999997</v>
      </c>
      <c r="I7" s="8">
        <v>1.9328126599999997</v>
      </c>
      <c r="J7" s="8">
        <v>1.9330458799999997</v>
      </c>
      <c r="K7" s="8">
        <v>0.26818399999999976</v>
      </c>
      <c r="L7" s="8">
        <v>0.27062271999999976</v>
      </c>
      <c r="M7" s="8">
        <v>0.45686317999999976</v>
      </c>
      <c r="N7" s="8">
        <v>1.1149024599999997</v>
      </c>
      <c r="O7" s="8">
        <v>39.124855485633987</v>
      </c>
      <c r="P7" s="8">
        <v>183.59405799627697</v>
      </c>
      <c r="Q7" s="8">
        <v>207.94955355403798</v>
      </c>
      <c r="R7" s="8">
        <v>269.43937911390401</v>
      </c>
      <c r="S7" s="8">
        <v>285.21480066012811</v>
      </c>
      <c r="T7" s="7" t="s">
        <v>2</v>
      </c>
      <c r="U7" s="8">
        <v>352.48180554419855</v>
      </c>
      <c r="V7" s="8">
        <v>445.75772531477827</v>
      </c>
      <c r="W7" s="8">
        <v>467.70094983484506</v>
      </c>
      <c r="X7" s="8">
        <v>590.54712273711925</v>
      </c>
      <c r="Y7" s="8">
        <v>616.61295312654647</v>
      </c>
      <c r="Z7" s="8">
        <v>617.82747149336501</v>
      </c>
      <c r="AA7" s="8">
        <v>477.71282149442732</v>
      </c>
      <c r="AB7" s="8">
        <v>393.74222886692036</v>
      </c>
      <c r="AC7" s="8">
        <v>465.79786295349004</v>
      </c>
      <c r="AD7" s="8">
        <v>471.98591727510745</v>
      </c>
      <c r="AE7" s="8">
        <v>1122.8185446780094</v>
      </c>
      <c r="AF7" s="8">
        <v>1323.3353981880093</v>
      </c>
      <c r="AG7" s="8">
        <v>1354.874211603478</v>
      </c>
      <c r="AH7" s="8">
        <v>1401.3100741281114</v>
      </c>
      <c r="AI7" s="8">
        <v>1425.3776436243181</v>
      </c>
      <c r="AJ7" s="8">
        <v>2223.6582864124139</v>
      </c>
      <c r="AK7" s="8">
        <v>2249.7586399158313</v>
      </c>
      <c r="AL7" s="8">
        <v>3201.0067942620958</v>
      </c>
      <c r="AM7" s="8">
        <v>3427.7067942620956</v>
      </c>
      <c r="AN7" s="8">
        <v>3429.5567942620955</v>
      </c>
      <c r="AO7" s="8">
        <v>3582.9717100919015</v>
      </c>
      <c r="AP7" s="8">
        <v>3598.7164447661908</v>
      </c>
      <c r="AQ7" s="8">
        <v>3620.03665513742</v>
      </c>
      <c r="AR7" s="8">
        <v>3623.3046993068424</v>
      </c>
      <c r="AS7" s="8">
        <v>3623.3546993068426</v>
      </c>
      <c r="AT7" s="8">
        <v>3623.3546993068426</v>
      </c>
      <c r="AU7" s="8">
        <v>3623.3546993068426</v>
      </c>
    </row>
    <row r="8" spans="1:47" ht="15" x14ac:dyDescent="0.25">
      <c r="A8" s="14" t="s">
        <v>49</v>
      </c>
      <c r="B8" s="8">
        <v>437.05137038999987</v>
      </c>
      <c r="C8" s="8">
        <v>508.72030404999981</v>
      </c>
      <c r="D8" s="8">
        <v>520.23970900999984</v>
      </c>
      <c r="E8" s="8">
        <v>544.74961691999988</v>
      </c>
      <c r="F8" s="8">
        <v>543.81577240999991</v>
      </c>
      <c r="G8" s="8">
        <v>558.0667836099999</v>
      </c>
      <c r="H8" s="8">
        <v>585.70205998999984</v>
      </c>
      <c r="I8" s="8">
        <v>610.06488981999985</v>
      </c>
      <c r="J8" s="8">
        <v>614.58288647999984</v>
      </c>
      <c r="K8" s="8">
        <v>600.43203462999986</v>
      </c>
      <c r="L8" s="8">
        <v>621.50833112999987</v>
      </c>
      <c r="M8" s="8">
        <v>616.63163048999991</v>
      </c>
      <c r="N8" s="8">
        <v>617.74125380210091</v>
      </c>
      <c r="O8" s="8">
        <v>651.69766459839695</v>
      </c>
      <c r="P8" s="8">
        <v>754.11791448331394</v>
      </c>
      <c r="Q8" s="8">
        <v>887.07147904402632</v>
      </c>
      <c r="R8" s="8">
        <v>1268.0759012091512</v>
      </c>
      <c r="S8" s="8">
        <v>1539.4843066625447</v>
      </c>
      <c r="T8" s="7" t="s">
        <v>1</v>
      </c>
      <c r="U8" s="8">
        <v>1714.2116065098576</v>
      </c>
      <c r="V8" s="8">
        <v>1960.037184880767</v>
      </c>
      <c r="W8" s="8">
        <v>2080.5639978835538</v>
      </c>
      <c r="X8" s="8">
        <v>1992.7920285531063</v>
      </c>
      <c r="Y8" s="8">
        <v>1857.4604698350358</v>
      </c>
      <c r="Z8" s="8">
        <v>1963.6188147881958</v>
      </c>
      <c r="AA8" s="8">
        <v>2131.0923992935868</v>
      </c>
      <c r="AB8" s="8">
        <v>2400.2368003353527</v>
      </c>
      <c r="AC8" s="8">
        <v>2765.1974672197775</v>
      </c>
      <c r="AD8" s="8">
        <v>2770.4026421552653</v>
      </c>
      <c r="AE8" s="8">
        <v>2785.6285216341466</v>
      </c>
      <c r="AF8" s="8">
        <v>3196.3861189541467</v>
      </c>
      <c r="AG8" s="8">
        <v>3326.8244605015461</v>
      </c>
      <c r="AH8" s="8">
        <v>3326.8744610585459</v>
      </c>
      <c r="AI8" s="8">
        <v>3336.8744610585459</v>
      </c>
      <c r="AJ8" s="8">
        <v>3358.494020221824</v>
      </c>
      <c r="AK8" s="8">
        <v>3333.1052886633038</v>
      </c>
      <c r="AL8" s="8">
        <v>3336.1989933513037</v>
      </c>
      <c r="AM8" s="8">
        <v>3339.083951683112</v>
      </c>
      <c r="AN8" s="8">
        <v>3341.7861771928133</v>
      </c>
      <c r="AO8" s="8">
        <v>3344.2826738047675</v>
      </c>
      <c r="AP8" s="8">
        <v>3347.8350385111812</v>
      </c>
      <c r="AQ8" s="8">
        <v>3353.1009677082402</v>
      </c>
      <c r="AR8" s="8">
        <v>3353.1009677082402</v>
      </c>
      <c r="AS8" s="8">
        <v>3353.1009677082402</v>
      </c>
      <c r="AT8" s="8">
        <v>3357.31615053824</v>
      </c>
      <c r="AU8" s="8">
        <v>3374.303280342056</v>
      </c>
    </row>
    <row r="9" spans="1:47" ht="15" x14ac:dyDescent="0.25">
      <c r="A9" s="14" t="s">
        <v>4</v>
      </c>
      <c r="B9" s="8">
        <v>0.54831508000000007</v>
      </c>
      <c r="C9" s="8">
        <v>0.58261446000000006</v>
      </c>
      <c r="D9" s="8">
        <v>3.1440252099999997</v>
      </c>
      <c r="E9" s="8">
        <v>2.3878937499999995</v>
      </c>
      <c r="F9" s="8">
        <v>9.2408938799999998</v>
      </c>
      <c r="G9" s="8">
        <v>9.2812355599999989</v>
      </c>
      <c r="H9" s="8">
        <v>9.2844778899999998</v>
      </c>
      <c r="I9" s="8">
        <v>7.5381423299999994</v>
      </c>
      <c r="J9" s="8">
        <v>7.5397423299999993</v>
      </c>
      <c r="K9" s="8">
        <v>5.8747423299999992</v>
      </c>
      <c r="L9" s="8">
        <v>5.9058418099999992</v>
      </c>
      <c r="M9" s="8">
        <v>6.6729389999999889E-2</v>
      </c>
      <c r="N9" s="8">
        <v>0.60672938999999992</v>
      </c>
      <c r="O9" s="8">
        <v>3.0315299100000002</v>
      </c>
      <c r="P9" s="8">
        <v>3.7145299100000004</v>
      </c>
      <c r="Q9" s="8">
        <v>19.834831664565002</v>
      </c>
      <c r="R9" s="8">
        <v>26.288758011808003</v>
      </c>
      <c r="S9" s="8">
        <v>29.385914552415002</v>
      </c>
      <c r="T9" s="7" t="s">
        <v>4</v>
      </c>
      <c r="U9" s="8">
        <v>63.219198845923998</v>
      </c>
      <c r="V9" s="8">
        <v>74.979568498034311</v>
      </c>
      <c r="W9" s="8">
        <v>75.825434545448061</v>
      </c>
      <c r="X9" s="8">
        <v>83.139534662657184</v>
      </c>
      <c r="Y9" s="8">
        <v>617.22960217379728</v>
      </c>
      <c r="Z9" s="8">
        <v>619.28667615947415</v>
      </c>
      <c r="AA9" s="8">
        <v>619.33431071384393</v>
      </c>
      <c r="AB9" s="8">
        <v>623.96279888005984</v>
      </c>
      <c r="AC9" s="8">
        <v>666.38939114005984</v>
      </c>
      <c r="AD9" s="8">
        <v>759.91981438894243</v>
      </c>
      <c r="AE9" s="8">
        <v>774.25917468894238</v>
      </c>
      <c r="AF9" s="8">
        <v>818.87342753894234</v>
      </c>
      <c r="AG9" s="8">
        <v>1111.2798881761223</v>
      </c>
      <c r="AH9" s="8">
        <v>1139.7029757658968</v>
      </c>
      <c r="AI9" s="8">
        <v>1054.1761531123948</v>
      </c>
      <c r="AJ9" s="8">
        <v>1219.0621613159292</v>
      </c>
      <c r="AK9" s="8">
        <v>1219.0623434869822</v>
      </c>
      <c r="AL9" s="8">
        <v>1264.0422330603412</v>
      </c>
      <c r="AM9" s="8">
        <v>1334.0722630635314</v>
      </c>
      <c r="AN9" s="8">
        <v>1334.0722630635314</v>
      </c>
      <c r="AO9" s="8">
        <v>1334.0722630635314</v>
      </c>
      <c r="AP9" s="8">
        <v>1353.1111863217322</v>
      </c>
      <c r="AQ9" s="8">
        <v>1367.6699164996039</v>
      </c>
      <c r="AR9" s="8">
        <v>1367.6699164996039</v>
      </c>
      <c r="AS9" s="8">
        <v>1367.6699164996039</v>
      </c>
      <c r="AT9" s="8">
        <v>1370.6695564996039</v>
      </c>
      <c r="AU9" s="8">
        <v>1370.6695564996039</v>
      </c>
    </row>
    <row r="10" spans="1:47" ht="15" x14ac:dyDescent="0.25">
      <c r="A10" s="14" t="s">
        <v>50</v>
      </c>
      <c r="B10" s="8">
        <v>27.474519340000004</v>
      </c>
      <c r="C10" s="8">
        <v>31.108159500000003</v>
      </c>
      <c r="D10" s="8">
        <v>32.004143980000002</v>
      </c>
      <c r="E10" s="8">
        <v>32.401679520000002</v>
      </c>
      <c r="F10" s="8">
        <v>32.349171810000001</v>
      </c>
      <c r="G10" s="8">
        <v>32.132366619999999</v>
      </c>
      <c r="H10" s="8">
        <v>34.878888060000001</v>
      </c>
      <c r="I10" s="8">
        <v>43.885999870000006</v>
      </c>
      <c r="J10" s="8">
        <v>32.492702680000008</v>
      </c>
      <c r="K10" s="8">
        <v>33.099291250000007</v>
      </c>
      <c r="L10" s="8">
        <v>34.350605730000005</v>
      </c>
      <c r="M10" s="8">
        <v>54.817923050000005</v>
      </c>
      <c r="N10" s="8">
        <v>36.992584570000005</v>
      </c>
      <c r="O10" s="8">
        <v>42.952906180000006</v>
      </c>
      <c r="P10" s="8">
        <v>263.71760139999998</v>
      </c>
      <c r="Q10" s="8">
        <v>300.03225975900699</v>
      </c>
      <c r="R10" s="8">
        <v>347.91352726115076</v>
      </c>
      <c r="S10" s="8">
        <v>488.02391392718681</v>
      </c>
      <c r="T10" s="7" t="s">
        <v>38</v>
      </c>
      <c r="U10" s="8">
        <v>510.73942983680865</v>
      </c>
      <c r="V10" s="8">
        <v>620.32945630075528</v>
      </c>
      <c r="W10" s="8">
        <v>847.44728603615874</v>
      </c>
      <c r="X10" s="8">
        <v>1085.0804360130164</v>
      </c>
      <c r="Y10" s="8">
        <v>1102.9005513098728</v>
      </c>
      <c r="Z10" s="8">
        <v>1170.5275239198727</v>
      </c>
      <c r="AA10" s="8">
        <v>1143.4072665498727</v>
      </c>
      <c r="AB10" s="8">
        <v>800.81676608922862</v>
      </c>
      <c r="AC10" s="8">
        <v>835.13273657922866</v>
      </c>
      <c r="AD10" s="8">
        <v>835.22512827922867</v>
      </c>
      <c r="AE10" s="8">
        <v>836.87906981054175</v>
      </c>
      <c r="AF10" s="8">
        <v>1003.8033803605417</v>
      </c>
      <c r="AG10" s="8">
        <v>1147.8711228747845</v>
      </c>
      <c r="AH10" s="8">
        <v>1160.6711228747845</v>
      </c>
      <c r="AI10" s="8">
        <v>1191.5347868747845</v>
      </c>
      <c r="AJ10" s="8">
        <v>1203.5347368747844</v>
      </c>
      <c r="AK10" s="8">
        <v>1203.5347368747844</v>
      </c>
      <c r="AL10" s="8">
        <v>1203.5347368747844</v>
      </c>
      <c r="AM10" s="8">
        <v>1203.5347368747844</v>
      </c>
      <c r="AN10" s="8">
        <v>1222.9171288576485</v>
      </c>
      <c r="AO10" s="8">
        <v>1222.9171288576485</v>
      </c>
      <c r="AP10" s="8">
        <v>1514.5397318576047</v>
      </c>
      <c r="AQ10" s="8">
        <v>1401.950525586655</v>
      </c>
      <c r="AR10" s="8">
        <v>1401.950525586655</v>
      </c>
      <c r="AS10" s="8">
        <v>1298.2581907166539</v>
      </c>
      <c r="AT10" s="8">
        <v>1298.2581907166539</v>
      </c>
      <c r="AU10" s="8">
        <v>1298.2581907166539</v>
      </c>
    </row>
    <row r="11" spans="1:47" ht="15" x14ac:dyDescent="0.25">
      <c r="A11" s="14" t="s">
        <v>51</v>
      </c>
      <c r="B11" s="8">
        <v>1.9692286800000001</v>
      </c>
      <c r="C11" s="8">
        <v>1.9710139100000001</v>
      </c>
      <c r="D11" s="8">
        <v>3.6411736900000005</v>
      </c>
      <c r="E11" s="8">
        <v>3.6412193400000006</v>
      </c>
      <c r="F11" s="8">
        <v>3.6848888100000008</v>
      </c>
      <c r="G11" s="8">
        <v>3.6851633500000007</v>
      </c>
      <c r="H11" s="8">
        <v>3.6856167700000007</v>
      </c>
      <c r="I11" s="8">
        <v>3.6858967700000007</v>
      </c>
      <c r="J11" s="8">
        <v>4.7667118900000007</v>
      </c>
      <c r="K11" s="8">
        <v>3.1017118900000007</v>
      </c>
      <c r="L11" s="8">
        <v>4.3017118900000009</v>
      </c>
      <c r="M11" s="8">
        <v>4.7147118900000011</v>
      </c>
      <c r="N11" s="8">
        <v>4.7147118900000011</v>
      </c>
      <c r="O11" s="8">
        <v>5.7383718200000011</v>
      </c>
      <c r="P11" s="8">
        <v>6.494931450000001</v>
      </c>
      <c r="Q11" s="8">
        <v>19.098351819999998</v>
      </c>
      <c r="R11" s="8">
        <v>37.879532973883002</v>
      </c>
      <c r="S11" s="8">
        <v>40.114392153883003</v>
      </c>
      <c r="T11" s="7" t="s">
        <v>3</v>
      </c>
      <c r="U11" s="8">
        <v>43.084149103883</v>
      </c>
      <c r="V11" s="8">
        <v>58.078070903883003</v>
      </c>
      <c r="W11" s="8">
        <v>59.077006821540294</v>
      </c>
      <c r="X11" s="8">
        <v>42.149464324267569</v>
      </c>
      <c r="Y11" s="8">
        <v>47.723877384267574</v>
      </c>
      <c r="Z11" s="8">
        <v>46.60863038426757</v>
      </c>
      <c r="AA11" s="8">
        <v>257.4086103842676</v>
      </c>
      <c r="AB11" s="8">
        <v>258.61861038426758</v>
      </c>
      <c r="AC11" s="8">
        <v>332.91865728171467</v>
      </c>
      <c r="AD11" s="8">
        <v>337.41862220498433</v>
      </c>
      <c r="AE11" s="8">
        <v>342.1682105097201</v>
      </c>
      <c r="AF11" s="8">
        <v>493.22527077972012</v>
      </c>
      <c r="AG11" s="8">
        <v>1105.9367244506577</v>
      </c>
      <c r="AH11" s="8">
        <v>1141.9627244506578</v>
      </c>
      <c r="AI11" s="8">
        <v>1146.997032107264</v>
      </c>
      <c r="AJ11" s="8">
        <v>1164.6218624952758</v>
      </c>
      <c r="AK11" s="8">
        <v>1187.7248922554472</v>
      </c>
      <c r="AL11" s="8">
        <v>1187.7248922554472</v>
      </c>
      <c r="AM11" s="8">
        <v>1200.8712313099488</v>
      </c>
      <c r="AN11" s="8">
        <v>1200.8712313099488</v>
      </c>
      <c r="AO11" s="8">
        <v>1200.8712313099488</v>
      </c>
      <c r="AP11" s="8">
        <v>1200.8712313099488</v>
      </c>
      <c r="AQ11" s="8">
        <v>1200.8712313099488</v>
      </c>
      <c r="AR11" s="8">
        <v>1200.8712313099488</v>
      </c>
      <c r="AS11" s="8">
        <v>1200.8712313099488</v>
      </c>
      <c r="AT11" s="8">
        <v>1200.8712313099488</v>
      </c>
      <c r="AU11" s="8">
        <v>1200.8712313099488</v>
      </c>
    </row>
    <row r="12" spans="1:47" ht="15" x14ac:dyDescent="0.25">
      <c r="A12" s="14" t="s">
        <v>14</v>
      </c>
      <c r="B12" s="8">
        <v>2.5011399999999998E-3</v>
      </c>
      <c r="C12" s="8">
        <v>2.6496999999999996E-3</v>
      </c>
      <c r="D12" s="8">
        <v>2.8570599999999998E-3</v>
      </c>
      <c r="E12" s="8">
        <v>1.176923E-2</v>
      </c>
      <c r="F12" s="8">
        <v>1.176923E-2</v>
      </c>
      <c r="G12" s="8">
        <v>1.176923E-2</v>
      </c>
      <c r="H12" s="8">
        <v>1.176923E-2</v>
      </c>
      <c r="I12" s="8">
        <v>1.176923E-2</v>
      </c>
      <c r="J12" s="8">
        <v>1.176923E-2</v>
      </c>
      <c r="K12" s="8">
        <v>1.176923E-2</v>
      </c>
      <c r="L12" s="8">
        <v>1.188093E-2</v>
      </c>
      <c r="M12" s="8">
        <v>1.5111699999999999E-2</v>
      </c>
      <c r="N12" s="8">
        <v>118.08277770000001</v>
      </c>
      <c r="O12" s="8">
        <v>118.08277770000001</v>
      </c>
      <c r="P12" s="8">
        <v>118.08277770000001</v>
      </c>
      <c r="Q12" s="8">
        <v>122.16167430000002</v>
      </c>
      <c r="R12" s="8">
        <v>122.16167430000002</v>
      </c>
      <c r="S12" s="8">
        <v>122.16167430000002</v>
      </c>
      <c r="T12" s="7" t="s">
        <v>14</v>
      </c>
      <c r="U12" s="8">
        <v>122.16167430000002</v>
      </c>
      <c r="V12" s="8">
        <v>122.16167430000002</v>
      </c>
      <c r="W12" s="8">
        <v>122.16167430000002</v>
      </c>
      <c r="X12" s="8">
        <v>122.16167430000002</v>
      </c>
      <c r="Y12" s="8">
        <v>122.60250749000002</v>
      </c>
      <c r="Z12" s="8">
        <v>122.60250749000002</v>
      </c>
      <c r="AA12" s="8">
        <v>122.60250749000002</v>
      </c>
      <c r="AB12" s="8">
        <v>122.75211596000003</v>
      </c>
      <c r="AC12" s="8">
        <v>122.75211596000003</v>
      </c>
      <c r="AD12" s="8">
        <v>147.27184761000001</v>
      </c>
      <c r="AE12" s="8">
        <v>147.27184761000001</v>
      </c>
      <c r="AF12" s="8">
        <v>147.29796601000001</v>
      </c>
      <c r="AG12" s="8">
        <v>147.29796601000001</v>
      </c>
      <c r="AH12" s="8">
        <v>148.27317934068947</v>
      </c>
      <c r="AI12" s="8">
        <v>208.57311896474963</v>
      </c>
      <c r="AJ12" s="8">
        <v>208.57311896474963</v>
      </c>
      <c r="AK12" s="8">
        <v>208.57311896474963</v>
      </c>
      <c r="AL12" s="8">
        <v>208.57311896474963</v>
      </c>
      <c r="AM12" s="8">
        <v>208.62311896474964</v>
      </c>
      <c r="AN12" s="8">
        <v>215.72311896474963</v>
      </c>
      <c r="AO12" s="8">
        <v>265.72311896474963</v>
      </c>
      <c r="AP12" s="8">
        <v>285.72311896474963</v>
      </c>
      <c r="AQ12" s="8">
        <v>643.10602631983534</v>
      </c>
      <c r="AR12" s="8">
        <v>1108.1060263198353</v>
      </c>
      <c r="AS12" s="8">
        <v>1116.0569937098355</v>
      </c>
      <c r="AT12" s="8">
        <v>1116.0569937098355</v>
      </c>
      <c r="AU12" s="8">
        <v>1116.0569937098355</v>
      </c>
    </row>
    <row r="13" spans="1:47" ht="15" x14ac:dyDescent="0.25">
      <c r="A13" s="14" t="s">
        <v>5</v>
      </c>
      <c r="B13" s="8">
        <v>22.947489010000002</v>
      </c>
      <c r="C13" s="8">
        <v>34.247585270000002</v>
      </c>
      <c r="D13" s="8">
        <v>38.031868840000001</v>
      </c>
      <c r="E13" s="8">
        <v>43.386641069999996</v>
      </c>
      <c r="F13" s="8">
        <v>40.525852039999997</v>
      </c>
      <c r="G13" s="8">
        <v>43.585120549999999</v>
      </c>
      <c r="H13" s="8">
        <v>47.152855590000001</v>
      </c>
      <c r="I13" s="8">
        <v>47.918247800000003</v>
      </c>
      <c r="J13" s="8">
        <v>48.876988680000004</v>
      </c>
      <c r="K13" s="8">
        <v>49.660725950000007</v>
      </c>
      <c r="L13" s="8">
        <v>49.672184630000004</v>
      </c>
      <c r="M13" s="8">
        <v>53.672756290000002</v>
      </c>
      <c r="N13" s="8">
        <v>35.276814860000002</v>
      </c>
      <c r="O13" s="8">
        <v>35.287830270000001</v>
      </c>
      <c r="P13" s="8">
        <v>35.539269754690999</v>
      </c>
      <c r="Q13" s="8">
        <v>108.50272491545903</v>
      </c>
      <c r="R13" s="8">
        <v>136.78517408655102</v>
      </c>
      <c r="S13" s="8">
        <v>119.90584108586202</v>
      </c>
      <c r="T13" s="7" t="s">
        <v>5</v>
      </c>
      <c r="U13" s="8">
        <v>160.64181908535002</v>
      </c>
      <c r="V13" s="8">
        <v>181.24009972745154</v>
      </c>
      <c r="W13" s="8">
        <v>182.66533452745153</v>
      </c>
      <c r="X13" s="8">
        <v>186.87533452745154</v>
      </c>
      <c r="Y13" s="8">
        <v>183.41809619173725</v>
      </c>
      <c r="Z13" s="8">
        <v>179.89168783173724</v>
      </c>
      <c r="AA13" s="8">
        <v>161.93574847173724</v>
      </c>
      <c r="AB13" s="8">
        <v>188.11557894173723</v>
      </c>
      <c r="AC13" s="8">
        <v>300.38298455173725</v>
      </c>
      <c r="AD13" s="8">
        <v>300.38298455173725</v>
      </c>
      <c r="AE13" s="8">
        <v>709.75023957173721</v>
      </c>
      <c r="AF13" s="8">
        <v>709.75058836838878</v>
      </c>
      <c r="AG13" s="8">
        <v>730.95797427838875</v>
      </c>
      <c r="AH13" s="8">
        <v>870.95797427838875</v>
      </c>
      <c r="AI13" s="8">
        <v>1074.0682254445587</v>
      </c>
      <c r="AJ13" s="8">
        <v>1074.0682254445587</v>
      </c>
      <c r="AK13" s="8">
        <v>1070.2589134445586</v>
      </c>
      <c r="AL13" s="8">
        <v>1070.2589134445586</v>
      </c>
      <c r="AM13" s="8">
        <v>1086.1677225930441</v>
      </c>
      <c r="AN13" s="8">
        <v>1086.1677225930441</v>
      </c>
      <c r="AO13" s="8">
        <v>1086.1677225930441</v>
      </c>
      <c r="AP13" s="8">
        <v>1086.1677225930441</v>
      </c>
      <c r="AQ13" s="8">
        <v>1086.1677225930441</v>
      </c>
      <c r="AR13" s="8">
        <v>1086.1677225930441</v>
      </c>
      <c r="AS13" s="8">
        <v>1086.1677225930441</v>
      </c>
      <c r="AT13" s="8">
        <v>1086.1677225930441</v>
      </c>
      <c r="AU13" s="8">
        <v>1086.1677225930441</v>
      </c>
    </row>
    <row r="14" spans="1:47" ht="15" x14ac:dyDescent="0.25">
      <c r="A14" s="14" t="s">
        <v>6</v>
      </c>
      <c r="B14" s="8">
        <v>59.753356030000013</v>
      </c>
      <c r="C14" s="8">
        <v>69.791464220000023</v>
      </c>
      <c r="D14" s="8">
        <v>77.83671569000002</v>
      </c>
      <c r="E14" s="8">
        <v>87.053943910000015</v>
      </c>
      <c r="F14" s="8">
        <v>80.325692140000015</v>
      </c>
      <c r="G14" s="8">
        <v>81.157428730000021</v>
      </c>
      <c r="H14" s="8">
        <v>96.553301170000026</v>
      </c>
      <c r="I14" s="8">
        <v>114.19527313000003</v>
      </c>
      <c r="J14" s="8">
        <v>119.08142944000004</v>
      </c>
      <c r="K14" s="8">
        <v>139.99460236000002</v>
      </c>
      <c r="L14" s="8">
        <v>147.86939723</v>
      </c>
      <c r="M14" s="8">
        <v>148.49734882999999</v>
      </c>
      <c r="N14" s="8">
        <v>166.83841268</v>
      </c>
      <c r="O14" s="8">
        <v>175.51706203761501</v>
      </c>
      <c r="P14" s="8">
        <v>199.54204968439501</v>
      </c>
      <c r="Q14" s="8">
        <v>203.01668758347012</v>
      </c>
      <c r="R14" s="8">
        <v>237.30247224274208</v>
      </c>
      <c r="S14" s="8">
        <v>510.63972686407828</v>
      </c>
      <c r="T14" s="7" t="s">
        <v>6</v>
      </c>
      <c r="U14" s="8">
        <v>529.14838114184863</v>
      </c>
      <c r="V14" s="8">
        <v>569.97459371403863</v>
      </c>
      <c r="W14" s="8">
        <v>570.26814768987833</v>
      </c>
      <c r="X14" s="8">
        <v>579.92469285477239</v>
      </c>
      <c r="Y14" s="8">
        <v>1037.2468354596479</v>
      </c>
      <c r="Z14" s="8">
        <v>1069.1230544432901</v>
      </c>
      <c r="AA14" s="8">
        <v>1070.25174561329</v>
      </c>
      <c r="AB14" s="8">
        <v>811.24779124797806</v>
      </c>
      <c r="AC14" s="8">
        <v>839.83133626520589</v>
      </c>
      <c r="AD14" s="8">
        <v>888.10437037511804</v>
      </c>
      <c r="AE14" s="8">
        <v>929.97525245553732</v>
      </c>
      <c r="AF14" s="8">
        <v>931.90235481215075</v>
      </c>
      <c r="AG14" s="8">
        <v>934.18494149215076</v>
      </c>
      <c r="AH14" s="8">
        <v>935.7761999118278</v>
      </c>
      <c r="AI14" s="8">
        <v>936.85019579043399</v>
      </c>
      <c r="AJ14" s="8">
        <v>938.50113484043402</v>
      </c>
      <c r="AK14" s="8">
        <v>945.09488157043404</v>
      </c>
      <c r="AL14" s="8">
        <v>944.82144379043405</v>
      </c>
      <c r="AM14" s="8">
        <v>944.82144379043405</v>
      </c>
      <c r="AN14" s="8">
        <v>944.82144379043405</v>
      </c>
      <c r="AO14" s="8">
        <v>944.82144379043405</v>
      </c>
      <c r="AP14" s="8">
        <v>944.82144379043405</v>
      </c>
      <c r="AQ14" s="8">
        <v>944.82144379043405</v>
      </c>
      <c r="AR14" s="8">
        <v>944.82157744453718</v>
      </c>
      <c r="AS14" s="8">
        <v>944.82157744453718</v>
      </c>
      <c r="AT14" s="8">
        <v>944.82157744453718</v>
      </c>
      <c r="AU14" s="8">
        <v>944.82157744453718</v>
      </c>
    </row>
    <row r="15" spans="1:47" ht="15" x14ac:dyDescent="0.25">
      <c r="A15" s="14" t="s">
        <v>52</v>
      </c>
      <c r="B15" s="8">
        <v>54.17136421</v>
      </c>
      <c r="C15" s="8">
        <v>65.003067459999997</v>
      </c>
      <c r="D15" s="8">
        <v>70.139042459999999</v>
      </c>
      <c r="E15" s="8">
        <v>72.390058459999992</v>
      </c>
      <c r="F15" s="8">
        <v>79.305811189999986</v>
      </c>
      <c r="G15" s="8">
        <v>84.900844389999989</v>
      </c>
      <c r="H15" s="8">
        <v>76.722683599999996</v>
      </c>
      <c r="I15" s="8">
        <v>82.382859209999992</v>
      </c>
      <c r="J15" s="8">
        <v>82.435902839999997</v>
      </c>
      <c r="K15" s="8">
        <v>83.895680130000002</v>
      </c>
      <c r="L15" s="8">
        <v>86.777914699999997</v>
      </c>
      <c r="M15" s="8">
        <v>97.013990010000001</v>
      </c>
      <c r="N15" s="8">
        <v>96.830547140000007</v>
      </c>
      <c r="O15" s="8">
        <v>100.82473078000001</v>
      </c>
      <c r="P15" s="8">
        <v>104.39495136956178</v>
      </c>
      <c r="Q15" s="8">
        <v>111.85524963021012</v>
      </c>
      <c r="R15" s="8">
        <v>115.70268240441312</v>
      </c>
      <c r="S15" s="8">
        <v>185.7937698741521</v>
      </c>
      <c r="T15" s="7" t="s">
        <v>8</v>
      </c>
      <c r="U15" s="8">
        <v>208.98807455982222</v>
      </c>
      <c r="V15" s="8">
        <v>230.6426467095373</v>
      </c>
      <c r="W15" s="8">
        <v>272.12189505167282</v>
      </c>
      <c r="X15" s="8">
        <v>275.53466462807143</v>
      </c>
      <c r="Y15" s="8">
        <v>278.36483622364443</v>
      </c>
      <c r="Z15" s="8">
        <v>289.16101471836146</v>
      </c>
      <c r="AA15" s="8">
        <v>293.86299038912148</v>
      </c>
      <c r="AB15" s="8">
        <v>301.30754576337853</v>
      </c>
      <c r="AC15" s="8">
        <v>306.38349387972335</v>
      </c>
      <c r="AD15" s="8">
        <v>316.6037355551498</v>
      </c>
      <c r="AE15" s="8">
        <v>333.00108916177135</v>
      </c>
      <c r="AF15" s="8">
        <v>374.32784501457394</v>
      </c>
      <c r="AG15" s="8">
        <v>419.89375973457396</v>
      </c>
      <c r="AH15" s="8">
        <v>434.0769332038978</v>
      </c>
      <c r="AI15" s="8">
        <v>452.51791622156634</v>
      </c>
      <c r="AJ15" s="8">
        <v>467.16805540786186</v>
      </c>
      <c r="AK15" s="8">
        <v>485.30667268996785</v>
      </c>
      <c r="AL15" s="8">
        <v>507.05114239898921</v>
      </c>
      <c r="AM15" s="8">
        <v>526.93689769633602</v>
      </c>
      <c r="AN15" s="8">
        <v>545.56309226670862</v>
      </c>
      <c r="AO15" s="8">
        <v>562.77121628033512</v>
      </c>
      <c r="AP15" s="8">
        <v>587.25734298915779</v>
      </c>
      <c r="AQ15" s="8">
        <v>623.554913792099</v>
      </c>
      <c r="AR15" s="8">
        <v>623.554913792099</v>
      </c>
      <c r="AS15" s="8">
        <v>623.554913792099</v>
      </c>
      <c r="AT15" s="8">
        <v>652.60983430209922</v>
      </c>
      <c r="AU15" s="8">
        <v>682.16064053698233</v>
      </c>
    </row>
    <row r="16" spans="1:47" ht="15" x14ac:dyDescent="0.25">
      <c r="A16" s="14" t="s">
        <v>9</v>
      </c>
      <c r="B16" s="8">
        <v>5.2988342099999999</v>
      </c>
      <c r="C16" s="8">
        <v>5.3795308999999998</v>
      </c>
      <c r="D16" s="8">
        <v>5.4643835099999993</v>
      </c>
      <c r="E16" s="8">
        <v>5.6929146199999998</v>
      </c>
      <c r="F16" s="8">
        <v>3.8946136200000003</v>
      </c>
      <c r="G16" s="8">
        <v>4.0165798200000005</v>
      </c>
      <c r="H16" s="8">
        <v>4.1862643900000007</v>
      </c>
      <c r="I16" s="8">
        <v>0.12459167999999998</v>
      </c>
      <c r="J16" s="8">
        <v>0.12459167999999998</v>
      </c>
      <c r="K16" s="8">
        <v>0.12459167999999998</v>
      </c>
      <c r="L16" s="8">
        <v>0.12459167999999998</v>
      </c>
      <c r="M16" s="8">
        <v>0.12459167999999998</v>
      </c>
      <c r="N16" s="8">
        <v>5.4812319999999984E-2</v>
      </c>
      <c r="O16" s="8">
        <v>0.33498831999999995</v>
      </c>
      <c r="P16" s="8">
        <v>0.44318271999999997</v>
      </c>
      <c r="Q16" s="8">
        <v>1.1624572952943704</v>
      </c>
      <c r="R16" s="8">
        <v>9.1572880495923705</v>
      </c>
      <c r="S16" s="8">
        <v>10.623407252426372</v>
      </c>
      <c r="T16" s="7" t="s">
        <v>9</v>
      </c>
      <c r="U16" s="8">
        <v>30.297708853750372</v>
      </c>
      <c r="V16" s="8">
        <v>17.810403520370087</v>
      </c>
      <c r="W16" s="8">
        <v>19.389107980370088</v>
      </c>
      <c r="X16" s="8">
        <v>21.467943911404571</v>
      </c>
      <c r="Y16" s="8">
        <v>21.793817601404573</v>
      </c>
      <c r="Z16" s="8">
        <v>21.793817601404573</v>
      </c>
      <c r="AA16" s="8">
        <v>21.793817601404573</v>
      </c>
      <c r="AB16" s="8">
        <v>437.16389996140458</v>
      </c>
      <c r="AC16" s="8">
        <v>439.16579996140456</v>
      </c>
      <c r="AD16" s="8">
        <v>447.66579996140456</v>
      </c>
      <c r="AE16" s="8">
        <v>454.75579996140453</v>
      </c>
      <c r="AF16" s="8">
        <v>464.75579996140453</v>
      </c>
      <c r="AG16" s="8">
        <v>464.75579996140453</v>
      </c>
      <c r="AH16" s="8">
        <v>464.75579996140453</v>
      </c>
      <c r="AI16" s="8">
        <v>476.75579996140453</v>
      </c>
      <c r="AJ16" s="8">
        <v>457.00841048397854</v>
      </c>
      <c r="AK16" s="8">
        <v>476.66834748436338</v>
      </c>
      <c r="AL16" s="8">
        <v>487.03061248436336</v>
      </c>
      <c r="AM16" s="8">
        <v>534.97075748755344</v>
      </c>
      <c r="AN16" s="8">
        <v>534.97075748755344</v>
      </c>
      <c r="AO16" s="8">
        <v>572.9135174912617</v>
      </c>
      <c r="AP16" s="8">
        <v>590.92851749127487</v>
      </c>
      <c r="AQ16" s="8">
        <v>594.55551749126982</v>
      </c>
      <c r="AR16" s="8">
        <v>595.91351749126807</v>
      </c>
      <c r="AS16" s="8">
        <v>595.91351749126807</v>
      </c>
      <c r="AT16" s="8">
        <v>595.91351749126807</v>
      </c>
      <c r="AU16" s="8">
        <v>595.91351749126807</v>
      </c>
    </row>
    <row r="17" spans="1:47" ht="15" x14ac:dyDescent="0.25">
      <c r="A17" s="14" t="s">
        <v>53</v>
      </c>
      <c r="B17" s="8">
        <v>12.928309949999999</v>
      </c>
      <c r="C17" s="8">
        <v>19.638668879999997</v>
      </c>
      <c r="D17" s="8">
        <v>24.605675599999998</v>
      </c>
      <c r="E17" s="8">
        <v>30.099076629999995</v>
      </c>
      <c r="F17" s="8">
        <v>35.929307569999999</v>
      </c>
      <c r="G17" s="8">
        <v>26.17007152</v>
      </c>
      <c r="H17" s="8">
        <v>28.271494180000001</v>
      </c>
      <c r="I17" s="8">
        <v>30.168487370000001</v>
      </c>
      <c r="J17" s="8">
        <v>28.433625660000001</v>
      </c>
      <c r="K17" s="8">
        <v>18.13421267</v>
      </c>
      <c r="L17" s="8">
        <v>18.14267705</v>
      </c>
      <c r="M17" s="8">
        <v>17.80506561</v>
      </c>
      <c r="N17" s="8">
        <v>17.805075609999999</v>
      </c>
      <c r="O17" s="8">
        <v>17.805075609999999</v>
      </c>
      <c r="P17" s="8">
        <v>17.805075609999999</v>
      </c>
      <c r="Q17" s="8">
        <v>16.047468209999998</v>
      </c>
      <c r="R17" s="8">
        <v>16.047468209999998</v>
      </c>
      <c r="S17" s="8">
        <v>12.868685399999999</v>
      </c>
      <c r="T17" s="7" t="s">
        <v>7</v>
      </c>
      <c r="U17" s="8">
        <v>19.040633339999999</v>
      </c>
      <c r="V17" s="8">
        <v>19.040633339999999</v>
      </c>
      <c r="W17" s="8">
        <v>19.040642089999999</v>
      </c>
      <c r="X17" s="8">
        <v>76.923657480000003</v>
      </c>
      <c r="Y17" s="8">
        <v>88.038253159999996</v>
      </c>
      <c r="Z17" s="8">
        <v>88.718253160000003</v>
      </c>
      <c r="AA17" s="8">
        <v>75.006586089999999</v>
      </c>
      <c r="AB17" s="8">
        <v>74.313621740000002</v>
      </c>
      <c r="AC17" s="8">
        <v>72.807827889999999</v>
      </c>
      <c r="AD17" s="8">
        <v>101.28877863</v>
      </c>
      <c r="AE17" s="8">
        <v>98.280299290000002</v>
      </c>
      <c r="AF17" s="8">
        <v>97.472012989999996</v>
      </c>
      <c r="AG17" s="8">
        <v>272.42327160000002</v>
      </c>
      <c r="AH17" s="8">
        <v>272.42327160000002</v>
      </c>
      <c r="AI17" s="8">
        <v>272.42327160000002</v>
      </c>
      <c r="AJ17" s="8">
        <v>541.01816660000043</v>
      </c>
      <c r="AK17" s="8">
        <v>543.26016660000039</v>
      </c>
      <c r="AL17" s="8">
        <v>557.46016660000043</v>
      </c>
      <c r="AM17" s="8">
        <v>562.48664035000058</v>
      </c>
      <c r="AN17" s="8">
        <v>569.58664035000061</v>
      </c>
      <c r="AO17" s="8">
        <v>569.58664035000061</v>
      </c>
      <c r="AP17" s="8">
        <v>569.58664035000061</v>
      </c>
      <c r="AQ17" s="8">
        <v>569.58664035000061</v>
      </c>
      <c r="AR17" s="8">
        <v>569.58664035000061</v>
      </c>
      <c r="AS17" s="8">
        <v>569.58664035000061</v>
      </c>
      <c r="AT17" s="8">
        <v>569.58664035000061</v>
      </c>
      <c r="AU17" s="8">
        <v>569.58664035000061</v>
      </c>
    </row>
    <row r="18" spans="1:47" ht="15" x14ac:dyDescent="0.25">
      <c r="A18" s="14" t="s">
        <v>10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7" t="s">
        <v>10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20</v>
      </c>
      <c r="AB18" s="8">
        <v>20</v>
      </c>
      <c r="AC18" s="8">
        <v>123.5</v>
      </c>
      <c r="AD18" s="8">
        <v>123.5</v>
      </c>
      <c r="AE18" s="8">
        <v>123.5</v>
      </c>
      <c r="AF18" s="8">
        <v>365.5</v>
      </c>
      <c r="AG18" s="8">
        <v>365.5</v>
      </c>
      <c r="AH18" s="8">
        <v>365.5</v>
      </c>
      <c r="AI18" s="8">
        <v>365.5</v>
      </c>
      <c r="AJ18" s="8">
        <v>365.5</v>
      </c>
      <c r="AK18" s="8">
        <v>365.5</v>
      </c>
      <c r="AL18" s="8">
        <v>365.5</v>
      </c>
      <c r="AM18" s="8">
        <v>365.50428571428569</v>
      </c>
      <c r="AN18" s="8">
        <v>365.50428571428569</v>
      </c>
      <c r="AO18" s="8">
        <v>365.50428571428569</v>
      </c>
      <c r="AP18" s="8">
        <v>365.50428571428569</v>
      </c>
      <c r="AQ18" s="8">
        <v>365.50428571428569</v>
      </c>
      <c r="AR18" s="8">
        <v>365.50428571428569</v>
      </c>
      <c r="AS18" s="8">
        <v>365.50428571428569</v>
      </c>
      <c r="AT18" s="8">
        <v>365.50428571428569</v>
      </c>
      <c r="AU18" s="8">
        <v>365.50428571428569</v>
      </c>
    </row>
    <row r="19" spans="1:47" ht="15" x14ac:dyDescent="0.25">
      <c r="A19" s="14" t="s">
        <v>66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7" t="s">
        <v>11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8">
        <v>15.546125</v>
      </c>
      <c r="AD19" s="8">
        <v>21</v>
      </c>
      <c r="AE19" s="8">
        <v>21</v>
      </c>
      <c r="AF19" s="8">
        <v>30.505517189999999</v>
      </c>
      <c r="AG19" s="8">
        <v>30.505517189999999</v>
      </c>
      <c r="AH19" s="8">
        <v>38.894312979999995</v>
      </c>
      <c r="AI19" s="8">
        <v>76.756802301843379</v>
      </c>
      <c r="AJ19" s="8">
        <v>210.75195630184595</v>
      </c>
      <c r="AK19" s="8">
        <v>293.11690084184551</v>
      </c>
      <c r="AL19" s="8">
        <v>293.11690084184551</v>
      </c>
      <c r="AM19" s="8">
        <v>293.11690084184551</v>
      </c>
      <c r="AN19" s="8">
        <v>293.11690084184551</v>
      </c>
      <c r="AO19" s="8">
        <v>293.11690084184551</v>
      </c>
      <c r="AP19" s="8">
        <v>293.11690084184551</v>
      </c>
      <c r="AQ19" s="8">
        <v>293.11690084184551</v>
      </c>
      <c r="AR19" s="8">
        <v>293.11690084184551</v>
      </c>
      <c r="AS19" s="8">
        <v>293.11690084184551</v>
      </c>
      <c r="AT19" s="8">
        <v>293.11690084184551</v>
      </c>
      <c r="AU19" s="8">
        <v>293.11690084184551</v>
      </c>
    </row>
    <row r="20" spans="1:47" ht="15" x14ac:dyDescent="0.25">
      <c r="A20" s="14" t="s">
        <v>54</v>
      </c>
      <c r="B20" s="8">
        <v>18.313487020000007</v>
      </c>
      <c r="C20" s="8">
        <v>27.734941140000007</v>
      </c>
      <c r="D20" s="8">
        <v>33.47577428000001</v>
      </c>
      <c r="E20" s="8">
        <v>36.305641240000007</v>
      </c>
      <c r="F20" s="8">
        <v>38.76243225000001</v>
      </c>
      <c r="G20" s="8">
        <v>40.826089090000011</v>
      </c>
      <c r="H20" s="8">
        <v>33.466120240000009</v>
      </c>
      <c r="I20" s="8">
        <v>32.172770070000013</v>
      </c>
      <c r="J20" s="8">
        <v>32.34445121000001</v>
      </c>
      <c r="K20" s="8">
        <v>32.456453630000013</v>
      </c>
      <c r="L20" s="8">
        <v>32.362755870000015</v>
      </c>
      <c r="M20" s="8">
        <v>32.589518330000018</v>
      </c>
      <c r="N20" s="8">
        <v>32.508275800000021</v>
      </c>
      <c r="O20" s="8">
        <v>32.676678160000023</v>
      </c>
      <c r="P20" s="8">
        <v>34.366248195963024</v>
      </c>
      <c r="Q20" s="8">
        <v>38.153885364105022</v>
      </c>
      <c r="R20" s="8">
        <v>37.128948669937024</v>
      </c>
      <c r="S20" s="8">
        <v>37.442439235975023</v>
      </c>
      <c r="T20" s="7" t="s">
        <v>12</v>
      </c>
      <c r="U20" s="8">
        <v>39.664116605666962</v>
      </c>
      <c r="V20" s="8">
        <v>76.702173575666961</v>
      </c>
      <c r="W20" s="8">
        <v>102.20157804566696</v>
      </c>
      <c r="X20" s="8">
        <v>102.20157804566696</v>
      </c>
      <c r="Y20" s="8">
        <v>105.70157804566696</v>
      </c>
      <c r="Z20" s="8">
        <v>105.72585310327065</v>
      </c>
      <c r="AA20" s="8">
        <v>105.72585310327065</v>
      </c>
      <c r="AB20" s="8">
        <v>106.56684663572847</v>
      </c>
      <c r="AC20" s="8">
        <v>116.79484663572846</v>
      </c>
      <c r="AD20" s="8">
        <v>116.79484663572846</v>
      </c>
      <c r="AE20" s="8">
        <v>168.39484663572847</v>
      </c>
      <c r="AF20" s="8">
        <v>187.39484663572847</v>
      </c>
      <c r="AG20" s="8">
        <v>227.39484663572847</v>
      </c>
      <c r="AH20" s="8">
        <v>234.39484663572847</v>
      </c>
      <c r="AI20" s="8">
        <v>238.39484663572847</v>
      </c>
      <c r="AJ20" s="8">
        <v>238.39484663572847</v>
      </c>
      <c r="AK20" s="8">
        <v>238.39484663572847</v>
      </c>
      <c r="AL20" s="8">
        <v>238.39484663572847</v>
      </c>
      <c r="AM20" s="8">
        <v>238.39484663572847</v>
      </c>
      <c r="AN20" s="8">
        <v>238.39484663572847</v>
      </c>
      <c r="AO20" s="8">
        <v>238.39484663572847</v>
      </c>
      <c r="AP20" s="8">
        <v>238.39484663572847</v>
      </c>
      <c r="AQ20" s="8">
        <v>238.39484663572847</v>
      </c>
      <c r="AR20" s="8">
        <v>238.39484663572847</v>
      </c>
      <c r="AS20" s="8">
        <v>238.39484663572847</v>
      </c>
      <c r="AT20" s="8">
        <v>238.39484663572847</v>
      </c>
      <c r="AU20" s="8">
        <v>238.39484663572847</v>
      </c>
    </row>
    <row r="21" spans="1:47" ht="15" x14ac:dyDescent="0.25">
      <c r="A21" s="14" t="s">
        <v>55</v>
      </c>
      <c r="B21" s="8">
        <v>13.460683919999997</v>
      </c>
      <c r="C21" s="8">
        <v>19.437349239999996</v>
      </c>
      <c r="D21" s="8">
        <v>25.325024629999998</v>
      </c>
      <c r="E21" s="8">
        <v>26.545137899999997</v>
      </c>
      <c r="F21" s="8">
        <v>24.481202309999997</v>
      </c>
      <c r="G21" s="8">
        <v>25.667985549999997</v>
      </c>
      <c r="H21" s="8">
        <v>20.898175359999996</v>
      </c>
      <c r="I21" s="8">
        <v>17.070525109999995</v>
      </c>
      <c r="J21" s="8">
        <v>17.000967189999994</v>
      </c>
      <c r="K21" s="8">
        <v>17.809682469999995</v>
      </c>
      <c r="L21" s="8">
        <v>17.971899109999995</v>
      </c>
      <c r="M21" s="8">
        <v>18.836074139999994</v>
      </c>
      <c r="N21" s="8">
        <v>19.545505589999994</v>
      </c>
      <c r="O21" s="8">
        <v>26.713987629999995</v>
      </c>
      <c r="P21" s="8">
        <v>28.463313679999995</v>
      </c>
      <c r="Q21" s="8">
        <v>51.854523639999996</v>
      </c>
      <c r="R21" s="8">
        <v>58.205875347744993</v>
      </c>
      <c r="S21" s="8">
        <v>60.560536224500993</v>
      </c>
      <c r="T21" s="7" t="s">
        <v>13</v>
      </c>
      <c r="U21" s="8">
        <v>64.549388685212989</v>
      </c>
      <c r="V21" s="8">
        <v>172.23304821001051</v>
      </c>
      <c r="W21" s="8">
        <v>223.67421909153558</v>
      </c>
      <c r="X21" s="8">
        <v>438.32907354345775</v>
      </c>
      <c r="Y21" s="8">
        <v>380.50531881385933</v>
      </c>
      <c r="Z21" s="8">
        <v>52.959048899573588</v>
      </c>
      <c r="AA21" s="8">
        <v>52.959148899573592</v>
      </c>
      <c r="AB21" s="8">
        <v>52.983148899573592</v>
      </c>
      <c r="AC21" s="8">
        <v>52.983148899573592</v>
      </c>
      <c r="AD21" s="8">
        <v>52.983148899573592</v>
      </c>
      <c r="AE21" s="8">
        <v>200.98664889957359</v>
      </c>
      <c r="AF21" s="8">
        <v>214.2547138995736</v>
      </c>
      <c r="AG21" s="8">
        <v>214.2547138995736</v>
      </c>
      <c r="AH21" s="8">
        <v>220.49119551456999</v>
      </c>
      <c r="AI21" s="8">
        <v>220.49119551456999</v>
      </c>
      <c r="AJ21" s="8">
        <v>220.49119551456999</v>
      </c>
      <c r="AK21" s="8">
        <v>220.49119551456999</v>
      </c>
      <c r="AL21" s="8">
        <v>220.49119551456999</v>
      </c>
      <c r="AM21" s="8">
        <v>220.49119551456999</v>
      </c>
      <c r="AN21" s="8">
        <v>223.69119551456998</v>
      </c>
      <c r="AO21" s="8">
        <v>226.44119551456998</v>
      </c>
      <c r="AP21" s="8">
        <v>226.44119551456998</v>
      </c>
      <c r="AQ21" s="8">
        <v>226.44119551456998</v>
      </c>
      <c r="AR21" s="8">
        <v>226.44119551456998</v>
      </c>
      <c r="AS21" s="8">
        <v>226.44119551456998</v>
      </c>
      <c r="AT21" s="8">
        <v>226.44119551456998</v>
      </c>
      <c r="AU21" s="8">
        <v>226.44119551456998</v>
      </c>
    </row>
    <row r="22" spans="1:47" ht="15" x14ac:dyDescent="0.25">
      <c r="A22" s="14" t="s">
        <v>56</v>
      </c>
      <c r="B22" s="8">
        <v>9.8474279599999974</v>
      </c>
      <c r="C22" s="8">
        <v>13.819829309999998</v>
      </c>
      <c r="D22" s="8">
        <v>14.905990429999997</v>
      </c>
      <c r="E22" s="8">
        <v>16.323930683999997</v>
      </c>
      <c r="F22" s="8">
        <v>20.586395713999998</v>
      </c>
      <c r="G22" s="8">
        <v>21.080505833999997</v>
      </c>
      <c r="H22" s="8">
        <v>21.591580283999996</v>
      </c>
      <c r="I22" s="8">
        <v>22.919415993999994</v>
      </c>
      <c r="J22" s="8">
        <v>26.305277223999994</v>
      </c>
      <c r="K22" s="8">
        <v>25.778023093999995</v>
      </c>
      <c r="L22" s="8">
        <v>26.247000873999994</v>
      </c>
      <c r="M22" s="8">
        <v>27.515930503999993</v>
      </c>
      <c r="N22" s="8">
        <v>31.574025543999994</v>
      </c>
      <c r="O22" s="8">
        <v>32.442525913999994</v>
      </c>
      <c r="P22" s="8">
        <v>34.878907003999991</v>
      </c>
      <c r="Q22" s="8">
        <v>36.90934021222899</v>
      </c>
      <c r="R22" s="8">
        <v>39.639304113151994</v>
      </c>
      <c r="S22" s="8">
        <v>40.123093340108994</v>
      </c>
      <c r="T22" s="7" t="s">
        <v>15</v>
      </c>
      <c r="U22" s="8">
        <v>51.814679062537991</v>
      </c>
      <c r="V22" s="8">
        <v>63.509799180150537</v>
      </c>
      <c r="W22" s="8">
        <v>77.354592806259703</v>
      </c>
      <c r="X22" s="8">
        <v>94.267092806259711</v>
      </c>
      <c r="Y22" s="8">
        <v>101.29961827057573</v>
      </c>
      <c r="Z22" s="8">
        <v>104.35907973955817</v>
      </c>
      <c r="AA22" s="8">
        <v>105.59180260836743</v>
      </c>
      <c r="AB22" s="8">
        <v>106.26407046003767</v>
      </c>
      <c r="AC22" s="8">
        <v>107.90618868663866</v>
      </c>
      <c r="AD22" s="8">
        <v>109.39416674306499</v>
      </c>
      <c r="AE22" s="8">
        <v>191.51759063306497</v>
      </c>
      <c r="AF22" s="8">
        <v>191.51759063306497</v>
      </c>
      <c r="AG22" s="8">
        <v>191.51759063306497</v>
      </c>
      <c r="AH22" s="8">
        <v>191.51759063306497</v>
      </c>
      <c r="AI22" s="8">
        <v>191.51759063306497</v>
      </c>
      <c r="AJ22" s="8">
        <v>191.51759063306497</v>
      </c>
      <c r="AK22" s="8">
        <v>191.51759063306497</v>
      </c>
      <c r="AL22" s="8">
        <v>191.51759063306497</v>
      </c>
      <c r="AM22" s="8">
        <v>191.51759063306497</v>
      </c>
      <c r="AN22" s="8">
        <v>219.16759063306498</v>
      </c>
      <c r="AO22" s="8">
        <v>219.16759063306498</v>
      </c>
      <c r="AP22" s="8">
        <v>219.16759063306498</v>
      </c>
      <c r="AQ22" s="8">
        <v>219.16759063306498</v>
      </c>
      <c r="AR22" s="8">
        <v>219.16759063306498</v>
      </c>
      <c r="AS22" s="8">
        <v>219.16759063306498</v>
      </c>
      <c r="AT22" s="8">
        <v>219.16759063306498</v>
      </c>
      <c r="AU22" s="8">
        <v>219.16759063306498</v>
      </c>
    </row>
    <row r="23" spans="1:47" ht="15" x14ac:dyDescent="0.25">
      <c r="A23" s="14" t="s">
        <v>69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7" t="s">
        <v>40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31.550149884222073</v>
      </c>
      <c r="AQ23" s="8">
        <v>31.550149884222073</v>
      </c>
      <c r="AR23" s="8">
        <v>215.1200599579447</v>
      </c>
      <c r="AS23" s="8">
        <v>215.1200599579447</v>
      </c>
      <c r="AT23" s="8">
        <v>215.1200599579447</v>
      </c>
      <c r="AU23" s="8">
        <v>215.1200599579447</v>
      </c>
    </row>
    <row r="24" spans="1:47" ht="15" x14ac:dyDescent="0.25">
      <c r="A24" s="14" t="s">
        <v>67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0.18420361999999998</v>
      </c>
      <c r="H24" s="8">
        <v>0.18420361999999998</v>
      </c>
      <c r="I24" s="8">
        <v>0.18420361999999998</v>
      </c>
      <c r="J24" s="8">
        <v>0.18420361999999998</v>
      </c>
      <c r="K24" s="8">
        <v>0.18420361999999998</v>
      </c>
      <c r="L24" s="8">
        <v>0.18420361999999998</v>
      </c>
      <c r="M24" s="8">
        <v>0.18420361999999998</v>
      </c>
      <c r="N24" s="8">
        <v>0.38293842</v>
      </c>
      <c r="O24" s="8">
        <v>0.38293842</v>
      </c>
      <c r="P24" s="8">
        <v>0.70380262000000005</v>
      </c>
      <c r="Q24" s="8">
        <v>2.8732398699999999</v>
      </c>
      <c r="R24" s="8">
        <v>10.095180351764705</v>
      </c>
      <c r="S24" s="8">
        <v>13.194751996646964</v>
      </c>
      <c r="T24" s="7" t="s">
        <v>16</v>
      </c>
      <c r="U24" s="8">
        <v>13.069470268013887</v>
      </c>
      <c r="V24" s="8">
        <v>12.334098642657386</v>
      </c>
      <c r="W24" s="8">
        <v>6.7427905713620762</v>
      </c>
      <c r="X24" s="8">
        <v>6.7486610291578701</v>
      </c>
      <c r="Y24" s="8">
        <v>13.815780330567115</v>
      </c>
      <c r="Z24" s="8">
        <v>25.890444683879416</v>
      </c>
      <c r="AA24" s="8">
        <v>25.890444683879416</v>
      </c>
      <c r="AB24" s="8">
        <v>25.890444683879416</v>
      </c>
      <c r="AC24" s="8">
        <v>197.88473529387943</v>
      </c>
      <c r="AD24" s="8">
        <v>198.53277329387942</v>
      </c>
      <c r="AE24" s="8">
        <v>155.53277329387942</v>
      </c>
      <c r="AF24" s="8">
        <v>155.53277329387942</v>
      </c>
      <c r="AG24" s="8">
        <v>183.11441173387942</v>
      </c>
      <c r="AH24" s="8">
        <v>183.11441173387942</v>
      </c>
      <c r="AI24" s="8">
        <v>183.11441173387942</v>
      </c>
      <c r="AJ24" s="8">
        <v>183.11441173387942</v>
      </c>
      <c r="AK24" s="8">
        <v>183.11441173387942</v>
      </c>
      <c r="AL24" s="8">
        <v>183.11441173387942</v>
      </c>
      <c r="AM24" s="8">
        <v>183.11441173387942</v>
      </c>
      <c r="AN24" s="8">
        <v>183.11441173387942</v>
      </c>
      <c r="AO24" s="8">
        <v>183.11441173387942</v>
      </c>
      <c r="AP24" s="8">
        <v>183.11441173387942</v>
      </c>
      <c r="AQ24" s="8">
        <v>183.11441173387942</v>
      </c>
      <c r="AR24" s="8">
        <v>183.11441173387942</v>
      </c>
      <c r="AS24" s="8">
        <v>183.11441173387942</v>
      </c>
      <c r="AT24" s="8">
        <v>183.11441173387942</v>
      </c>
      <c r="AU24" s="8">
        <v>183.11441173387942</v>
      </c>
    </row>
    <row r="25" spans="1:47" ht="15" x14ac:dyDescent="0.25">
      <c r="A25" s="14" t="s">
        <v>57</v>
      </c>
      <c r="B25" s="8">
        <v>1.9574190900000001</v>
      </c>
      <c r="C25" s="8">
        <v>2.1229869100000003</v>
      </c>
      <c r="D25" s="8">
        <v>2.2751581500000002</v>
      </c>
      <c r="E25" s="8">
        <v>2.43351724</v>
      </c>
      <c r="F25" s="8">
        <v>2.4400875900000001</v>
      </c>
      <c r="G25" s="8">
        <v>3.1203732100000003</v>
      </c>
      <c r="H25" s="8">
        <v>3.2273210500000005</v>
      </c>
      <c r="I25" s="8">
        <v>3.2405648600000005</v>
      </c>
      <c r="J25" s="8">
        <v>3.2405648600000005</v>
      </c>
      <c r="K25" s="8">
        <v>5.3827880700000001</v>
      </c>
      <c r="L25" s="8">
        <v>5.39555849</v>
      </c>
      <c r="M25" s="8">
        <v>5.39555849</v>
      </c>
      <c r="N25" s="8">
        <v>0.33660469999999965</v>
      </c>
      <c r="O25" s="8">
        <v>0.33660469999999965</v>
      </c>
      <c r="P25" s="8">
        <v>0.33660469999999965</v>
      </c>
      <c r="Q25" s="8">
        <v>0.33660469999999965</v>
      </c>
      <c r="R25" s="8">
        <v>0.33660469999999965</v>
      </c>
      <c r="S25" s="8">
        <v>20.336604699999999</v>
      </c>
      <c r="T25" s="7" t="s">
        <v>21</v>
      </c>
      <c r="U25" s="8">
        <v>57.336604697455996</v>
      </c>
      <c r="V25" s="8">
        <v>57.336604697455996</v>
      </c>
      <c r="W25" s="8">
        <v>57.336604697455996</v>
      </c>
      <c r="X25" s="8">
        <v>57.336604697455996</v>
      </c>
      <c r="Y25" s="8">
        <v>86.188865010400519</v>
      </c>
      <c r="Z25" s="8">
        <v>109.11162667040051</v>
      </c>
      <c r="AA25" s="8">
        <v>109.27791165040051</v>
      </c>
      <c r="AB25" s="8">
        <v>109.27791165040051</v>
      </c>
      <c r="AC25" s="8">
        <v>109.27791165040051</v>
      </c>
      <c r="AD25" s="8">
        <v>79.277911650400512</v>
      </c>
      <c r="AE25" s="8">
        <v>79.277911650400512</v>
      </c>
      <c r="AF25" s="8">
        <v>79.277911650400512</v>
      </c>
      <c r="AG25" s="8">
        <v>79.277911650400512</v>
      </c>
      <c r="AH25" s="8">
        <v>79.277911650400512</v>
      </c>
      <c r="AI25" s="8">
        <v>90.570739751222632</v>
      </c>
      <c r="AJ25" s="8">
        <v>90.570739751222632</v>
      </c>
      <c r="AK25" s="8">
        <v>177.61318182895059</v>
      </c>
      <c r="AL25" s="8">
        <v>177.61318182895059</v>
      </c>
      <c r="AM25" s="8">
        <v>177.61318182895059</v>
      </c>
      <c r="AN25" s="8">
        <v>177.61318182895059</v>
      </c>
      <c r="AO25" s="8">
        <v>177.61318182895059</v>
      </c>
      <c r="AP25" s="8">
        <v>177.61318182895059</v>
      </c>
      <c r="AQ25" s="8">
        <v>177.61318182895059</v>
      </c>
      <c r="AR25" s="8">
        <v>177.61318182895059</v>
      </c>
      <c r="AS25" s="8">
        <v>177.61318182895059</v>
      </c>
      <c r="AT25" s="8">
        <v>177.61318182895059</v>
      </c>
      <c r="AU25" s="8">
        <v>177.61318182895059</v>
      </c>
    </row>
    <row r="26" spans="1:47" ht="15" x14ac:dyDescent="0.25">
      <c r="A26" s="14" t="s">
        <v>58</v>
      </c>
      <c r="B26" s="8">
        <v>5.4350006199999994</v>
      </c>
      <c r="C26" s="8">
        <v>8.0303923999999984</v>
      </c>
      <c r="D26" s="8">
        <v>9.4943945499999991</v>
      </c>
      <c r="E26" s="8">
        <v>9.7699394899999987</v>
      </c>
      <c r="F26" s="8">
        <v>10.695119899999998</v>
      </c>
      <c r="G26" s="8">
        <v>8.160766449999997</v>
      </c>
      <c r="H26" s="8">
        <v>8.2576246399999977</v>
      </c>
      <c r="I26" s="8">
        <v>9.4483711499999981</v>
      </c>
      <c r="J26" s="8">
        <v>19.932502829999997</v>
      </c>
      <c r="K26" s="8">
        <v>20.257116889999999</v>
      </c>
      <c r="L26" s="8">
        <v>20.654640819999997</v>
      </c>
      <c r="M26" s="8">
        <v>11.358110389999997</v>
      </c>
      <c r="N26" s="8">
        <v>25.399019999999993</v>
      </c>
      <c r="O26" s="8">
        <v>29.162083589999995</v>
      </c>
      <c r="P26" s="8">
        <v>30.965623829999995</v>
      </c>
      <c r="Q26" s="8">
        <v>33.088958069380993</v>
      </c>
      <c r="R26" s="8">
        <v>34.051525253798566</v>
      </c>
      <c r="S26" s="8">
        <v>34.054386722382567</v>
      </c>
      <c r="T26" s="7" t="s">
        <v>19</v>
      </c>
      <c r="U26" s="8">
        <v>34.054386722382567</v>
      </c>
      <c r="V26" s="8">
        <v>45.61761653238257</v>
      </c>
      <c r="W26" s="8">
        <v>50.324162710382566</v>
      </c>
      <c r="X26" s="8">
        <v>58.059379755837114</v>
      </c>
      <c r="Y26" s="8">
        <v>63.909379749779063</v>
      </c>
      <c r="Z26" s="8">
        <v>167.11101175977916</v>
      </c>
      <c r="AA26" s="8">
        <v>269.60254048075672</v>
      </c>
      <c r="AB26" s="8">
        <v>269.60254048075672</v>
      </c>
      <c r="AC26" s="8">
        <v>140.32300441075671</v>
      </c>
      <c r="AD26" s="8">
        <v>119.5022269607567</v>
      </c>
      <c r="AE26" s="8">
        <v>119.5022269607567</v>
      </c>
      <c r="AF26" s="8">
        <v>119.50994474075669</v>
      </c>
      <c r="AG26" s="8">
        <v>119.50994474075669</v>
      </c>
      <c r="AH26" s="8">
        <v>119.50994474075669</v>
      </c>
      <c r="AI26" s="8">
        <v>119.50994474075669</v>
      </c>
      <c r="AJ26" s="8">
        <v>119.50994474075669</v>
      </c>
      <c r="AK26" s="8">
        <v>158.51000474245333</v>
      </c>
      <c r="AL26" s="8">
        <v>158.51000474245333</v>
      </c>
      <c r="AM26" s="8">
        <v>175.61000474245333</v>
      </c>
      <c r="AN26" s="8">
        <v>175.61000474245333</v>
      </c>
      <c r="AO26" s="8">
        <v>175.61000474245333</v>
      </c>
      <c r="AP26" s="8">
        <v>175.61000474245333</v>
      </c>
      <c r="AQ26" s="8">
        <v>175.61000474245333</v>
      </c>
      <c r="AR26" s="8">
        <v>175.61000474245333</v>
      </c>
      <c r="AS26" s="8">
        <v>175.61000474245333</v>
      </c>
      <c r="AT26" s="8">
        <v>175.61000474245333</v>
      </c>
      <c r="AU26" s="8">
        <v>175.61000474245333</v>
      </c>
    </row>
    <row r="27" spans="1:47" ht="15" x14ac:dyDescent="0.25">
      <c r="A27" s="14" t="s">
        <v>17</v>
      </c>
      <c r="B27" s="8">
        <v>8.8046749999999993E-2</v>
      </c>
      <c r="C27" s="8">
        <v>0.20193216999999999</v>
      </c>
      <c r="D27" s="8">
        <v>1.3490588300000002</v>
      </c>
      <c r="E27" s="8">
        <v>0.89954207000000008</v>
      </c>
      <c r="F27" s="8">
        <v>1.04954207</v>
      </c>
      <c r="G27" s="8">
        <v>1.0809849</v>
      </c>
      <c r="H27" s="8">
        <v>1.08152329</v>
      </c>
      <c r="I27" s="8">
        <v>1.0830824100000001</v>
      </c>
      <c r="J27" s="8">
        <v>1.0840782799999999</v>
      </c>
      <c r="K27" s="8">
        <v>0.50907827999999999</v>
      </c>
      <c r="L27" s="8">
        <v>0.51113597</v>
      </c>
      <c r="M27" s="8">
        <v>0.70513596999999995</v>
      </c>
      <c r="N27" s="8">
        <v>0.72214594999999993</v>
      </c>
      <c r="O27" s="8">
        <v>4.7287343499999999</v>
      </c>
      <c r="P27" s="8">
        <v>9.1549275899999998</v>
      </c>
      <c r="Q27" s="8">
        <v>11.34598328740716</v>
      </c>
      <c r="R27" s="8">
        <v>11.968104261214465</v>
      </c>
      <c r="S27" s="8">
        <v>19.136978704943807</v>
      </c>
      <c r="T27" s="7" t="s">
        <v>17</v>
      </c>
      <c r="U27" s="8">
        <v>19.369198642726456</v>
      </c>
      <c r="V27" s="8">
        <v>29.006808844138149</v>
      </c>
      <c r="W27" s="8">
        <v>40.396750994138145</v>
      </c>
      <c r="X27" s="8">
        <v>40.396750994138145</v>
      </c>
      <c r="Y27" s="8">
        <v>40.429632333678377</v>
      </c>
      <c r="Z27" s="8">
        <v>41.197017260042799</v>
      </c>
      <c r="AA27" s="8">
        <v>51.967839786132117</v>
      </c>
      <c r="AB27" s="8">
        <v>56.217839786132117</v>
      </c>
      <c r="AC27" s="8">
        <v>59.160816893160408</v>
      </c>
      <c r="AD27" s="8">
        <v>64.264407332909883</v>
      </c>
      <c r="AE27" s="8">
        <v>76.544042477237753</v>
      </c>
      <c r="AF27" s="8">
        <v>80.934739737237749</v>
      </c>
      <c r="AG27" s="8">
        <v>122.18864618399832</v>
      </c>
      <c r="AH27" s="8">
        <v>122.97064618408761</v>
      </c>
      <c r="AI27" s="8">
        <v>145.35481382899536</v>
      </c>
      <c r="AJ27" s="8">
        <v>157.22386378137634</v>
      </c>
      <c r="AK27" s="8">
        <v>160.78510452211708</v>
      </c>
      <c r="AL27" s="8">
        <v>160.78510452211708</v>
      </c>
      <c r="AM27" s="8">
        <v>160.78510452211708</v>
      </c>
      <c r="AN27" s="8">
        <v>161.02843939296579</v>
      </c>
      <c r="AO27" s="8">
        <v>161.02843939296579</v>
      </c>
      <c r="AP27" s="8">
        <v>161.02843939296579</v>
      </c>
      <c r="AQ27" s="8">
        <v>161.02843939296579</v>
      </c>
      <c r="AR27" s="8">
        <v>161.02843939296579</v>
      </c>
      <c r="AS27" s="8">
        <v>161.02843939296579</v>
      </c>
      <c r="AT27" s="8">
        <v>161.02843939296579</v>
      </c>
      <c r="AU27" s="8">
        <v>161.02843939296579</v>
      </c>
    </row>
    <row r="28" spans="1:47" ht="15" x14ac:dyDescent="0.25">
      <c r="A28" s="14" t="s">
        <v>18</v>
      </c>
      <c r="B28" s="8">
        <v>3.70145291</v>
      </c>
      <c r="C28" s="8">
        <v>4.6223713399999999</v>
      </c>
      <c r="D28" s="8">
        <v>8.6950742100000014</v>
      </c>
      <c r="E28" s="8">
        <v>11.100401440000002</v>
      </c>
      <c r="F28" s="8">
        <v>13.191938730000002</v>
      </c>
      <c r="G28" s="8">
        <v>14.824108990000003</v>
      </c>
      <c r="H28" s="8">
        <v>14.835048640000002</v>
      </c>
      <c r="I28" s="8">
        <v>16.434940780000002</v>
      </c>
      <c r="J28" s="8">
        <v>20.354315640000003</v>
      </c>
      <c r="K28" s="8">
        <v>21.530013470000004</v>
      </c>
      <c r="L28" s="8">
        <v>24.834011260000004</v>
      </c>
      <c r="M28" s="8">
        <v>25.953668640000004</v>
      </c>
      <c r="N28" s="8">
        <v>41.483262560000007</v>
      </c>
      <c r="O28" s="8">
        <v>45.459192948169004</v>
      </c>
      <c r="P28" s="8">
        <v>47.508503298169003</v>
      </c>
      <c r="Q28" s="8">
        <v>45.122723280240002</v>
      </c>
      <c r="R28" s="8">
        <v>63.132798141766997</v>
      </c>
      <c r="S28" s="8">
        <v>77.401298339359997</v>
      </c>
      <c r="T28" s="7" t="s">
        <v>18</v>
      </c>
      <c r="U28" s="8">
        <v>88.434858899392992</v>
      </c>
      <c r="V28" s="8">
        <v>92.479306129392995</v>
      </c>
      <c r="W28" s="8">
        <v>102.63320865939299</v>
      </c>
      <c r="X28" s="8">
        <v>126.57697526391593</v>
      </c>
      <c r="Y28" s="8">
        <v>126.06071480217852</v>
      </c>
      <c r="Z28" s="8">
        <v>122.85490411217853</v>
      </c>
      <c r="AA28" s="8">
        <v>138.08413429217853</v>
      </c>
      <c r="AB28" s="8">
        <v>138.90825125217853</v>
      </c>
      <c r="AC28" s="8">
        <v>138.90825125217853</v>
      </c>
      <c r="AD28" s="8">
        <v>138.90825125217853</v>
      </c>
      <c r="AE28" s="8">
        <v>133.26334622217854</v>
      </c>
      <c r="AF28" s="8">
        <v>160.19554737217854</v>
      </c>
      <c r="AG28" s="8">
        <v>160.19554737217854</v>
      </c>
      <c r="AH28" s="8">
        <v>160.19554737217854</v>
      </c>
      <c r="AI28" s="8">
        <v>160.19554737217854</v>
      </c>
      <c r="AJ28" s="8">
        <v>160.19554737217854</v>
      </c>
      <c r="AK28" s="8">
        <v>160.19554737217854</v>
      </c>
      <c r="AL28" s="8">
        <v>160.19554737217854</v>
      </c>
      <c r="AM28" s="8">
        <v>160.19554737217854</v>
      </c>
      <c r="AN28" s="8">
        <v>160.19554737217854</v>
      </c>
      <c r="AO28" s="8">
        <v>160.19554737217854</v>
      </c>
      <c r="AP28" s="8">
        <v>160.19554737217854</v>
      </c>
      <c r="AQ28" s="8">
        <v>160.19554737217854</v>
      </c>
      <c r="AR28" s="8">
        <v>160.19554737217854</v>
      </c>
      <c r="AS28" s="8">
        <v>160.19554737217854</v>
      </c>
      <c r="AT28" s="8">
        <v>160.19554737217854</v>
      </c>
      <c r="AU28" s="8">
        <v>160.19554737217854</v>
      </c>
    </row>
    <row r="29" spans="1:47" ht="15" x14ac:dyDescent="0.25">
      <c r="A29" s="14" t="s">
        <v>59</v>
      </c>
      <c r="B29" s="8">
        <v>2.090332E-2</v>
      </c>
      <c r="C29" s="8">
        <v>2.2979639999999999E-2</v>
      </c>
      <c r="D29" s="8">
        <v>2.379502E-2</v>
      </c>
      <c r="E29" s="8">
        <v>2.5060889999999999E-2</v>
      </c>
      <c r="F29" s="8">
        <v>3.1392360000000001E-2</v>
      </c>
      <c r="G29" s="8">
        <v>3.448698E-2</v>
      </c>
      <c r="H29" s="8">
        <v>3.5931699999999997E-2</v>
      </c>
      <c r="I29" s="8">
        <v>3.5931699999999997E-2</v>
      </c>
      <c r="J29" s="8">
        <v>3.5931699999999997E-2</v>
      </c>
      <c r="K29" s="8">
        <v>3.5931699999999997E-2</v>
      </c>
      <c r="L29" s="8">
        <v>3.5931699999999997E-2</v>
      </c>
      <c r="M29" s="8">
        <v>3.3933999999999354E-4</v>
      </c>
      <c r="N29" s="8">
        <v>3.3933999999999354E-4</v>
      </c>
      <c r="O29" s="8">
        <v>3.3933999999999354E-4</v>
      </c>
      <c r="P29" s="8">
        <v>3.3933999999999354E-4</v>
      </c>
      <c r="Q29" s="8">
        <v>3.3933999999999354E-4</v>
      </c>
      <c r="R29" s="8">
        <v>3.3933999999999354E-4</v>
      </c>
      <c r="S29" s="8">
        <v>3.3933999999999354E-4</v>
      </c>
      <c r="T29" s="7" t="s">
        <v>41</v>
      </c>
      <c r="U29" s="8">
        <v>3.3933999999999354E-4</v>
      </c>
      <c r="V29" s="8">
        <v>3.3933999999999354E-4</v>
      </c>
      <c r="W29" s="8">
        <v>3.3933999999999354E-4</v>
      </c>
      <c r="X29" s="8">
        <v>3.3933999999999354E-4</v>
      </c>
      <c r="Y29" s="8">
        <v>3.3933999999999354E-4</v>
      </c>
      <c r="Z29" s="8">
        <v>3.3933999999999354E-4</v>
      </c>
      <c r="AA29" s="8">
        <v>3.3933999999999354E-4</v>
      </c>
      <c r="AB29" s="8">
        <v>3.3933999999999354E-4</v>
      </c>
      <c r="AC29" s="8">
        <v>3.3933999999999354E-4</v>
      </c>
      <c r="AD29" s="8">
        <v>3.3933999999999354E-4</v>
      </c>
      <c r="AE29" s="8">
        <v>3.3933999999999354E-4</v>
      </c>
      <c r="AF29" s="8">
        <v>3.3933999999999354E-4</v>
      </c>
      <c r="AG29" s="8">
        <v>3.3933999999999354E-4</v>
      </c>
      <c r="AH29" s="8">
        <v>3.3933999999999354E-4</v>
      </c>
      <c r="AI29" s="8">
        <v>3.3933999999999354E-4</v>
      </c>
      <c r="AJ29" s="8">
        <v>3.3933999999999354E-4</v>
      </c>
      <c r="AK29" s="8">
        <v>3.3933999999999354E-4</v>
      </c>
      <c r="AL29" s="8">
        <v>3.3933999999999354E-4</v>
      </c>
      <c r="AM29" s="8">
        <v>3.3933999999999354E-4</v>
      </c>
      <c r="AN29" s="8">
        <v>3.3933999999999354E-4</v>
      </c>
      <c r="AO29" s="8">
        <v>3.3933999999999354E-4</v>
      </c>
      <c r="AP29" s="8">
        <v>3.3933999999999354E-4</v>
      </c>
      <c r="AQ29" s="8">
        <v>120.00026934</v>
      </c>
      <c r="AR29" s="8">
        <v>120.00026934</v>
      </c>
      <c r="AS29" s="8">
        <v>120.00026934</v>
      </c>
      <c r="AT29" s="8">
        <v>120.00026934</v>
      </c>
      <c r="AU29" s="8">
        <v>120.00026934</v>
      </c>
    </row>
    <row r="30" spans="1:47" ht="15" x14ac:dyDescent="0.25">
      <c r="A30" s="14" t="s">
        <v>70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7" t="s">
        <v>20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30.06</v>
      </c>
      <c r="AE30" s="8">
        <v>30.06</v>
      </c>
      <c r="AF30" s="8">
        <v>60.06</v>
      </c>
      <c r="AG30" s="8">
        <v>60.06</v>
      </c>
      <c r="AH30" s="8">
        <v>60.06</v>
      </c>
      <c r="AI30" s="8">
        <v>81.06</v>
      </c>
      <c r="AJ30" s="8">
        <v>96.06</v>
      </c>
      <c r="AK30" s="8">
        <v>96.06</v>
      </c>
      <c r="AL30" s="8">
        <v>96.06</v>
      </c>
      <c r="AM30" s="8">
        <v>96.06</v>
      </c>
      <c r="AN30" s="8">
        <v>96.06</v>
      </c>
      <c r="AO30" s="8">
        <v>96.06</v>
      </c>
      <c r="AP30" s="8">
        <v>113.26436900000056</v>
      </c>
      <c r="AQ30" s="8">
        <v>113.26436900000056</v>
      </c>
      <c r="AR30" s="8">
        <v>113.26436900000056</v>
      </c>
      <c r="AS30" s="8">
        <v>113.26436900000056</v>
      </c>
      <c r="AT30" s="8">
        <v>113.26436900000056</v>
      </c>
      <c r="AU30" s="8">
        <v>113.26436900000056</v>
      </c>
    </row>
    <row r="31" spans="1:47" ht="15" x14ac:dyDescent="0.25">
      <c r="A31" s="14" t="s">
        <v>60</v>
      </c>
      <c r="B31" s="8">
        <v>17.686390890000002</v>
      </c>
      <c r="C31" s="8">
        <v>21.456913320000002</v>
      </c>
      <c r="D31" s="8">
        <v>22.486111350000002</v>
      </c>
      <c r="E31" s="8">
        <v>28.027999900000001</v>
      </c>
      <c r="F31" s="8">
        <v>29.077237670000002</v>
      </c>
      <c r="G31" s="8">
        <v>30.733274650000002</v>
      </c>
      <c r="H31" s="8">
        <v>31.693805040000001</v>
      </c>
      <c r="I31" s="8">
        <v>33.951985470000004</v>
      </c>
      <c r="J31" s="8">
        <v>33.949760180000006</v>
      </c>
      <c r="K31" s="8">
        <v>34.576833850000007</v>
      </c>
      <c r="L31" s="8">
        <v>37.378593190000004</v>
      </c>
      <c r="M31" s="8">
        <v>37.438610070000003</v>
      </c>
      <c r="N31" s="8">
        <v>37.438559950000005</v>
      </c>
      <c r="O31" s="8">
        <v>37.661325530000006</v>
      </c>
      <c r="P31" s="8">
        <v>37.620203751705006</v>
      </c>
      <c r="Q31" s="8">
        <v>40.365234433326009</v>
      </c>
      <c r="R31" s="8">
        <v>43.230655041818011</v>
      </c>
      <c r="S31" s="8">
        <v>43.544165161232009</v>
      </c>
      <c r="T31" s="7" t="s">
        <v>22</v>
      </c>
      <c r="U31" s="8">
        <v>46.444165161232007</v>
      </c>
      <c r="V31" s="8">
        <v>46.611815621232005</v>
      </c>
      <c r="W31" s="8">
        <v>59.775401569979486</v>
      </c>
      <c r="X31" s="8">
        <v>57.086994059979489</v>
      </c>
      <c r="Y31" s="8">
        <v>55.79692243997949</v>
      </c>
      <c r="Z31" s="8">
        <v>55.450184819979491</v>
      </c>
      <c r="AA31" s="8">
        <v>55.45601519997949</v>
      </c>
      <c r="AB31" s="8">
        <v>53.982585309979491</v>
      </c>
      <c r="AC31" s="8">
        <v>53.982585309979491</v>
      </c>
      <c r="AD31" s="8">
        <v>53.982585309979491</v>
      </c>
      <c r="AE31" s="8">
        <v>64.180670598992435</v>
      </c>
      <c r="AF31" s="8">
        <v>64.180670598992435</v>
      </c>
      <c r="AG31" s="8">
        <v>66.560967998992439</v>
      </c>
      <c r="AH31" s="8">
        <v>66.560967998992439</v>
      </c>
      <c r="AI31" s="8">
        <v>66.560967998992439</v>
      </c>
      <c r="AJ31" s="8">
        <v>66.560967998992439</v>
      </c>
      <c r="AK31" s="8">
        <v>66.560967998992439</v>
      </c>
      <c r="AL31" s="8">
        <v>66.560967998992439</v>
      </c>
      <c r="AM31" s="8">
        <v>66.560967998992439</v>
      </c>
      <c r="AN31" s="8">
        <v>66.560967998992439</v>
      </c>
      <c r="AO31" s="8">
        <v>66.560967998992439</v>
      </c>
      <c r="AP31" s="8">
        <v>66.560967998992439</v>
      </c>
      <c r="AQ31" s="8">
        <v>66.560967998992439</v>
      </c>
      <c r="AR31" s="8">
        <v>66.560967998992439</v>
      </c>
      <c r="AS31" s="8">
        <v>66.560967998992439</v>
      </c>
      <c r="AT31" s="8">
        <v>66.560967998992439</v>
      </c>
      <c r="AU31" s="8">
        <v>66.560967998992439</v>
      </c>
    </row>
    <row r="32" spans="1:47" ht="15" x14ac:dyDescent="0.25">
      <c r="A32" s="14" t="s">
        <v>31</v>
      </c>
      <c r="B32" s="8">
        <v>0.38913191999999996</v>
      </c>
      <c r="C32" s="8">
        <v>0.62394157999999988</v>
      </c>
      <c r="D32" s="8">
        <v>0.67353787999999992</v>
      </c>
      <c r="E32" s="8">
        <v>0.67930930999999994</v>
      </c>
      <c r="F32" s="8">
        <v>0.68388613999999992</v>
      </c>
      <c r="G32" s="8">
        <v>0.70136234999999991</v>
      </c>
      <c r="H32" s="8">
        <v>0.70376629999999996</v>
      </c>
      <c r="I32" s="8">
        <v>1.2448670899999998</v>
      </c>
      <c r="J32" s="8">
        <v>1.5145798199999998</v>
      </c>
      <c r="K32" s="8">
        <v>1.6305221599999999</v>
      </c>
      <c r="L32" s="8">
        <v>1.72850474</v>
      </c>
      <c r="M32" s="8">
        <v>1.7488353400000001</v>
      </c>
      <c r="N32" s="8">
        <v>1.7504919699999999</v>
      </c>
      <c r="O32" s="8">
        <v>2.7016524300000002</v>
      </c>
      <c r="P32" s="8">
        <v>3.3874232455560001</v>
      </c>
      <c r="Q32" s="8">
        <v>3.3928690665990002</v>
      </c>
      <c r="R32" s="8">
        <v>3.5164395565800004</v>
      </c>
      <c r="S32" s="8">
        <v>3.3849352065800002</v>
      </c>
      <c r="T32" s="7" t="s">
        <v>31</v>
      </c>
      <c r="U32" s="8">
        <v>3.3892534655227036</v>
      </c>
      <c r="V32" s="8">
        <v>3.3892534655227036</v>
      </c>
      <c r="W32" s="8">
        <v>3.3892534655227036</v>
      </c>
      <c r="X32" s="8">
        <v>4.5527364519979994</v>
      </c>
      <c r="Y32" s="8">
        <v>4.9553043357917907</v>
      </c>
      <c r="Z32" s="8">
        <v>4.9553043357917907</v>
      </c>
      <c r="AA32" s="8">
        <v>4.9553043357917907</v>
      </c>
      <c r="AB32" s="8">
        <v>4.9553043357917907</v>
      </c>
      <c r="AC32" s="8">
        <v>5.9030870757917908</v>
      </c>
      <c r="AD32" s="8">
        <v>8.603087075791791</v>
      </c>
      <c r="AE32" s="8">
        <v>10.523087075791791</v>
      </c>
      <c r="AF32" s="8">
        <v>10.523087075791791</v>
      </c>
      <c r="AG32" s="8">
        <v>10.523087075791791</v>
      </c>
      <c r="AH32" s="8">
        <v>13.693087075791791</v>
      </c>
      <c r="AI32" s="8">
        <v>13.693087075791791</v>
      </c>
      <c r="AJ32" s="8">
        <v>13.693087075791791</v>
      </c>
      <c r="AK32" s="8">
        <v>13.693087075791791</v>
      </c>
      <c r="AL32" s="8">
        <v>14.386092075962264</v>
      </c>
      <c r="AM32" s="8">
        <v>35.128098076495604</v>
      </c>
      <c r="AN32" s="8">
        <v>36.398538076496422</v>
      </c>
      <c r="AO32" s="8">
        <v>52.798538076459721</v>
      </c>
      <c r="AP32" s="8">
        <v>52.798538076459721</v>
      </c>
      <c r="AQ32" s="8">
        <v>52.798538076459721</v>
      </c>
      <c r="AR32" s="8">
        <v>52.798538076459721</v>
      </c>
      <c r="AS32" s="8">
        <v>52.798538076459721</v>
      </c>
      <c r="AT32" s="8">
        <v>52.798538076459721</v>
      </c>
      <c r="AU32" s="8">
        <v>52.798538076459721</v>
      </c>
    </row>
    <row r="33" spans="1:47" ht="15" x14ac:dyDescent="0.25">
      <c r="A33" s="14" t="s">
        <v>61</v>
      </c>
      <c r="B33" s="8">
        <v>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0.75000031999999994</v>
      </c>
      <c r="Q33" s="8">
        <v>0.81000031999999988</v>
      </c>
      <c r="R33" s="8">
        <v>4.8499895207270001</v>
      </c>
      <c r="S33" s="8">
        <v>7.4496902607519999</v>
      </c>
      <c r="T33" s="7" t="s">
        <v>23</v>
      </c>
      <c r="U33" s="8">
        <v>9.4871118207859997</v>
      </c>
      <c r="V33" s="8">
        <v>19.487077290785997</v>
      </c>
      <c r="W33" s="8">
        <v>20.687077290785997</v>
      </c>
      <c r="X33" s="8">
        <v>20.687077290785997</v>
      </c>
      <c r="Y33" s="8">
        <v>28.220601330615299</v>
      </c>
      <c r="Z33" s="8">
        <v>39.286290880615297</v>
      </c>
      <c r="AA33" s="8">
        <v>44.821692670615299</v>
      </c>
      <c r="AB33" s="8">
        <v>48.1817426706153</v>
      </c>
      <c r="AC33" s="8">
        <v>48.1817426706153</v>
      </c>
      <c r="AD33" s="8">
        <v>48.1817426706153</v>
      </c>
      <c r="AE33" s="8">
        <v>44.0443211106153</v>
      </c>
      <c r="AF33" s="8">
        <v>44.0443211106153</v>
      </c>
      <c r="AG33" s="8">
        <v>44.059141608613899</v>
      </c>
      <c r="AH33" s="8">
        <v>44.059141608613899</v>
      </c>
      <c r="AI33" s="8">
        <v>44.059141608613899</v>
      </c>
      <c r="AJ33" s="8">
        <v>44.059141608613899</v>
      </c>
      <c r="AK33" s="8">
        <v>44.059141608613899</v>
      </c>
      <c r="AL33" s="8">
        <v>44.059141608613899</v>
      </c>
      <c r="AM33" s="8">
        <v>44.059141608613899</v>
      </c>
      <c r="AN33" s="8">
        <v>44.059141608613899</v>
      </c>
      <c r="AO33" s="8">
        <v>44.059141608613899</v>
      </c>
      <c r="AP33" s="8">
        <v>44.059141608613899</v>
      </c>
      <c r="AQ33" s="8">
        <v>44.059141608613899</v>
      </c>
      <c r="AR33" s="8">
        <v>44.059141608613899</v>
      </c>
      <c r="AS33" s="8">
        <v>44.059141608613899</v>
      </c>
      <c r="AT33" s="8">
        <v>44.059141608613899</v>
      </c>
      <c r="AU33" s="8">
        <v>44.059141608613899</v>
      </c>
    </row>
    <row r="34" spans="1:47" ht="15" x14ac:dyDescent="0.25">
      <c r="A34" s="14" t="s">
        <v>24</v>
      </c>
      <c r="B34" s="8">
        <v>2.1786732600000001</v>
      </c>
      <c r="C34" s="8">
        <v>2.61868955</v>
      </c>
      <c r="D34" s="8">
        <v>4.3608466200000002</v>
      </c>
      <c r="E34" s="8">
        <v>5.0133919700000007</v>
      </c>
      <c r="F34" s="8">
        <v>4.5013679600000005</v>
      </c>
      <c r="G34" s="8">
        <v>4.5828627200000005</v>
      </c>
      <c r="H34" s="8">
        <v>4.6626997600000006</v>
      </c>
      <c r="I34" s="8">
        <v>4.7055330400000006</v>
      </c>
      <c r="J34" s="8">
        <v>4.7132681400000003</v>
      </c>
      <c r="K34" s="8">
        <v>2.3601915800000004</v>
      </c>
      <c r="L34" s="8">
        <v>2.0064611800000005</v>
      </c>
      <c r="M34" s="8">
        <v>4.7360676600000007</v>
      </c>
      <c r="N34" s="8">
        <v>4.8160989500000007</v>
      </c>
      <c r="O34" s="8">
        <v>4.9557670300000005</v>
      </c>
      <c r="P34" s="8">
        <v>8.6958552217775722</v>
      </c>
      <c r="Q34" s="8">
        <v>11.538580878269572</v>
      </c>
      <c r="R34" s="8">
        <v>83.646071713318264</v>
      </c>
      <c r="S34" s="8">
        <v>101.91640894431626</v>
      </c>
      <c r="T34" s="7" t="s">
        <v>24</v>
      </c>
      <c r="U34" s="8">
        <v>137.57706158320514</v>
      </c>
      <c r="V34" s="8">
        <v>58.211528063205122</v>
      </c>
      <c r="W34" s="8">
        <v>58.211528063205122</v>
      </c>
      <c r="X34" s="8">
        <v>58.35353829047785</v>
      </c>
      <c r="Y34" s="8">
        <v>28.549558290477851</v>
      </c>
      <c r="Z34" s="8">
        <v>28.549558290477851</v>
      </c>
      <c r="AA34" s="8">
        <v>28.549558290477851</v>
      </c>
      <c r="AB34" s="8">
        <v>28.549558290477851</v>
      </c>
      <c r="AC34" s="8">
        <v>29.772238680477852</v>
      </c>
      <c r="AD34" s="8">
        <v>29.772238680477852</v>
      </c>
      <c r="AE34" s="8">
        <v>29.772238680477852</v>
      </c>
      <c r="AF34" s="8">
        <v>29.772238680477852</v>
      </c>
      <c r="AG34" s="8">
        <v>30.772238680477852</v>
      </c>
      <c r="AH34" s="8">
        <v>38.765431230480132</v>
      </c>
      <c r="AI34" s="8">
        <v>38.765431230480132</v>
      </c>
      <c r="AJ34" s="8">
        <v>38.765431230480132</v>
      </c>
      <c r="AK34" s="8">
        <v>39.703805420469052</v>
      </c>
      <c r="AL34" s="8">
        <v>39.703805420469052</v>
      </c>
      <c r="AM34" s="8">
        <v>39.703805420469052</v>
      </c>
      <c r="AN34" s="8">
        <v>39.703805420469052</v>
      </c>
      <c r="AO34" s="8">
        <v>39.703805420469052</v>
      </c>
      <c r="AP34" s="8">
        <v>39.703805420469052</v>
      </c>
      <c r="AQ34" s="8">
        <v>39.703805420469052</v>
      </c>
      <c r="AR34" s="8">
        <v>39.703805420469052</v>
      </c>
      <c r="AS34" s="8">
        <v>39.703805420469052</v>
      </c>
      <c r="AT34" s="8">
        <v>39.703805420469052</v>
      </c>
      <c r="AU34" s="8">
        <v>39.703805420469052</v>
      </c>
    </row>
    <row r="35" spans="1:47" ht="15" x14ac:dyDescent="0.25">
      <c r="A35" s="14" t="s">
        <v>25</v>
      </c>
      <c r="B35" s="8">
        <v>0.17406719999999998</v>
      </c>
      <c r="C35" s="8">
        <v>0.17081921999999997</v>
      </c>
      <c r="D35" s="8">
        <v>0.17081921999999997</v>
      </c>
      <c r="E35" s="8">
        <v>0.17046101999999996</v>
      </c>
      <c r="F35" s="8">
        <v>0.13941183999999995</v>
      </c>
      <c r="G35" s="8">
        <v>0.13941183999999995</v>
      </c>
      <c r="H35" s="8">
        <v>0.13941183999999995</v>
      </c>
      <c r="I35" s="8">
        <v>0.13941183999999995</v>
      </c>
      <c r="J35" s="8">
        <v>0.13941183999999995</v>
      </c>
      <c r="K35" s="8">
        <v>0.13941183999999995</v>
      </c>
      <c r="L35" s="8">
        <v>0.13941183999999995</v>
      </c>
      <c r="M35" s="8">
        <v>0.13941183999999995</v>
      </c>
      <c r="N35" s="8">
        <v>0.13941183999999995</v>
      </c>
      <c r="O35" s="8">
        <v>0.13941183999999995</v>
      </c>
      <c r="P35" s="8">
        <v>0.13941183999999995</v>
      </c>
      <c r="Q35" s="8">
        <v>0.13941183999999995</v>
      </c>
      <c r="R35" s="8">
        <v>0.15941183999999994</v>
      </c>
      <c r="S35" s="8">
        <v>0.15941183999999994</v>
      </c>
      <c r="T35" s="7" t="s">
        <v>25</v>
      </c>
      <c r="U35" s="8">
        <v>10.659411840000001</v>
      </c>
      <c r="V35" s="8">
        <v>15.38441184</v>
      </c>
      <c r="W35" s="8">
        <v>15.38441184</v>
      </c>
      <c r="X35" s="8">
        <v>35.442331840000001</v>
      </c>
      <c r="Y35" s="8">
        <v>35.442331840000001</v>
      </c>
      <c r="Z35" s="8">
        <v>37.287563840000004</v>
      </c>
      <c r="AA35" s="8">
        <v>37.287563840000004</v>
      </c>
      <c r="AB35" s="8">
        <v>37.287563840000004</v>
      </c>
      <c r="AC35" s="8">
        <v>37.287563840000004</v>
      </c>
      <c r="AD35" s="8">
        <v>37.287563840000004</v>
      </c>
      <c r="AE35" s="8">
        <v>37.287563840000004</v>
      </c>
      <c r="AF35" s="8">
        <v>38.607563840000005</v>
      </c>
      <c r="AG35" s="8">
        <v>38.607563840000005</v>
      </c>
      <c r="AH35" s="8">
        <v>38.607563840000005</v>
      </c>
      <c r="AI35" s="8">
        <v>38.607563840000005</v>
      </c>
      <c r="AJ35" s="8">
        <v>38.607563840000005</v>
      </c>
      <c r="AK35" s="8">
        <v>38.607563840000005</v>
      </c>
      <c r="AL35" s="8">
        <v>38.607563840000005</v>
      </c>
      <c r="AM35" s="8">
        <v>38.607563840000005</v>
      </c>
      <c r="AN35" s="8">
        <v>38.607563840000005</v>
      </c>
      <c r="AO35" s="8">
        <v>38.607563840000005</v>
      </c>
      <c r="AP35" s="8">
        <v>38.607563840000005</v>
      </c>
      <c r="AQ35" s="8">
        <v>38.607563840000005</v>
      </c>
      <c r="AR35" s="8">
        <v>38.607563840000005</v>
      </c>
      <c r="AS35" s="8">
        <v>38.607563840000005</v>
      </c>
      <c r="AT35" s="8">
        <v>38.607563840000005</v>
      </c>
      <c r="AU35" s="8">
        <v>38.607563840000005</v>
      </c>
    </row>
    <row r="36" spans="1:47" ht="15" x14ac:dyDescent="0.25">
      <c r="A36" s="14" t="s">
        <v>26</v>
      </c>
      <c r="B36" s="8">
        <v>5.0577082999999998</v>
      </c>
      <c r="C36" s="8">
        <v>5.9898870199999994</v>
      </c>
      <c r="D36" s="8">
        <v>6.3070942099999989</v>
      </c>
      <c r="E36" s="8">
        <v>8.0056236499999986</v>
      </c>
      <c r="F36" s="8">
        <v>9.1171453999999983</v>
      </c>
      <c r="G36" s="8">
        <v>8.1493935399999984</v>
      </c>
      <c r="H36" s="8">
        <v>5.810920519999998</v>
      </c>
      <c r="I36" s="8">
        <v>5.9201352899999984</v>
      </c>
      <c r="J36" s="8">
        <v>5.9410478899999983</v>
      </c>
      <c r="K36" s="8">
        <v>5.9072995199999987</v>
      </c>
      <c r="L36" s="8">
        <v>6.0858811899999985</v>
      </c>
      <c r="M36" s="8">
        <v>4.7834087799999985</v>
      </c>
      <c r="N36" s="8">
        <v>9.7453626599999978</v>
      </c>
      <c r="O36" s="8">
        <v>12.887209769999998</v>
      </c>
      <c r="P36" s="8">
        <v>14.936699329999998</v>
      </c>
      <c r="Q36" s="8">
        <v>14.232126599999999</v>
      </c>
      <c r="R36" s="8">
        <v>14.232126599999999</v>
      </c>
      <c r="S36" s="8">
        <v>17.551527005506998</v>
      </c>
      <c r="T36" s="7" t="s">
        <v>26</v>
      </c>
      <c r="U36" s="8">
        <v>12.751751259999999</v>
      </c>
      <c r="V36" s="8">
        <v>15.751751259999999</v>
      </c>
      <c r="W36" s="8">
        <v>13.899962169999998</v>
      </c>
      <c r="X36" s="8">
        <v>13.899962169999998</v>
      </c>
      <c r="Y36" s="8">
        <v>20.371538889999997</v>
      </c>
      <c r="Z36" s="8">
        <v>20.371538889999997</v>
      </c>
      <c r="AA36" s="8">
        <v>20.371538889999997</v>
      </c>
      <c r="AB36" s="8">
        <v>20.371538889999997</v>
      </c>
      <c r="AC36" s="8">
        <v>19.145571189999995</v>
      </c>
      <c r="AD36" s="8">
        <v>19.330156189999993</v>
      </c>
      <c r="AE36" s="8">
        <v>19.330156189999993</v>
      </c>
      <c r="AF36" s="8">
        <v>19.330156189999993</v>
      </c>
      <c r="AG36" s="8">
        <v>19.330156189999993</v>
      </c>
      <c r="AH36" s="8">
        <v>19.330156189999993</v>
      </c>
      <c r="AI36" s="8">
        <v>19.330156189999993</v>
      </c>
      <c r="AJ36" s="8">
        <v>19.330156189999993</v>
      </c>
      <c r="AK36" s="8">
        <v>19.330156189999993</v>
      </c>
      <c r="AL36" s="8">
        <v>19.330156189999993</v>
      </c>
      <c r="AM36" s="8">
        <v>19.330156189999993</v>
      </c>
      <c r="AN36" s="8">
        <v>19.330156189999993</v>
      </c>
      <c r="AO36" s="8">
        <v>19.330156189999993</v>
      </c>
      <c r="AP36" s="8">
        <v>19.330156189999993</v>
      </c>
      <c r="AQ36" s="8">
        <v>19.330156189999993</v>
      </c>
      <c r="AR36" s="8">
        <v>19.330156189999993</v>
      </c>
      <c r="AS36" s="8">
        <v>19.330156189999993</v>
      </c>
      <c r="AT36" s="8">
        <v>19.330156189999993</v>
      </c>
      <c r="AU36" s="8">
        <v>19.330156189999993</v>
      </c>
    </row>
    <row r="37" spans="1:47" ht="15" x14ac:dyDescent="0.25">
      <c r="A37" s="14" t="s">
        <v>62</v>
      </c>
      <c r="B37" s="8">
        <v>0.65196305999999993</v>
      </c>
      <c r="C37" s="8">
        <v>0.8149303699999999</v>
      </c>
      <c r="D37" s="8">
        <v>0.90222893999999987</v>
      </c>
      <c r="E37" s="8">
        <v>0.90859904999999985</v>
      </c>
      <c r="F37" s="8">
        <v>0.84696516999999982</v>
      </c>
      <c r="G37" s="8">
        <v>0.86235257999999981</v>
      </c>
      <c r="H37" s="8">
        <v>0.86293705999999981</v>
      </c>
      <c r="I37" s="8">
        <v>0.87674653999999985</v>
      </c>
      <c r="J37" s="8">
        <v>3.6176209999999931E-2</v>
      </c>
      <c r="K37" s="8">
        <v>3.6176209999999931E-2</v>
      </c>
      <c r="L37" s="8">
        <v>3.6176209999999931E-2</v>
      </c>
      <c r="M37" s="8">
        <v>3.6176209999999931E-2</v>
      </c>
      <c r="N37" s="8">
        <v>0.65717620999999993</v>
      </c>
      <c r="O37" s="8">
        <v>0.65717620999999993</v>
      </c>
      <c r="P37" s="8">
        <v>0.65717620999999993</v>
      </c>
      <c r="Q37" s="8">
        <v>0.65717620999999993</v>
      </c>
      <c r="R37" s="8">
        <v>0.7209262099999999</v>
      </c>
      <c r="S37" s="8">
        <v>0.7209262099999999</v>
      </c>
      <c r="T37" s="7" t="s">
        <v>27</v>
      </c>
      <c r="U37" s="8">
        <v>0.7209262099999999</v>
      </c>
      <c r="V37" s="8">
        <v>0.7209262099999999</v>
      </c>
      <c r="W37" s="8">
        <v>0.7209262099999999</v>
      </c>
      <c r="X37" s="8">
        <v>0.7209262099999999</v>
      </c>
      <c r="Y37" s="8">
        <v>0.7209262099999999</v>
      </c>
      <c r="Z37" s="8">
        <v>0.7209262099999999</v>
      </c>
      <c r="AA37" s="8">
        <v>0.7209262099999999</v>
      </c>
      <c r="AB37" s="8">
        <v>0.7209262099999999</v>
      </c>
      <c r="AC37" s="8">
        <v>0.7209262099999999</v>
      </c>
      <c r="AD37" s="8">
        <v>0.7209262099999999</v>
      </c>
      <c r="AE37" s="8">
        <v>0.7209262099999999</v>
      </c>
      <c r="AF37" s="8">
        <v>0.7209262099999999</v>
      </c>
      <c r="AG37" s="8">
        <v>0.7209262099999999</v>
      </c>
      <c r="AH37" s="8">
        <v>10.137144402857537</v>
      </c>
      <c r="AI37" s="8">
        <v>10.137144402857537</v>
      </c>
      <c r="AJ37" s="8">
        <v>10.137144402857537</v>
      </c>
      <c r="AK37" s="8">
        <v>10.137144402857537</v>
      </c>
      <c r="AL37" s="8">
        <v>10.137144402857537</v>
      </c>
      <c r="AM37" s="8">
        <v>10.137144402857537</v>
      </c>
      <c r="AN37" s="8">
        <v>10.137144402857537</v>
      </c>
      <c r="AO37" s="8">
        <v>10.137144402857537</v>
      </c>
      <c r="AP37" s="8">
        <v>10.137144402857537</v>
      </c>
      <c r="AQ37" s="8">
        <v>10.137144402857537</v>
      </c>
      <c r="AR37" s="8">
        <v>10.137144402857537</v>
      </c>
      <c r="AS37" s="8">
        <v>10.137144402857537</v>
      </c>
      <c r="AT37" s="8">
        <v>10.137144402857537</v>
      </c>
      <c r="AU37" s="8">
        <v>10.137144402857537</v>
      </c>
    </row>
    <row r="38" spans="1:47" ht="15" x14ac:dyDescent="0.25">
      <c r="A38" s="14" t="s">
        <v>28</v>
      </c>
      <c r="B38" s="8">
        <v>4.7667679599999992</v>
      </c>
      <c r="C38" s="8">
        <v>5.5212340499999994</v>
      </c>
      <c r="D38" s="8">
        <v>7.2682577899999998</v>
      </c>
      <c r="E38" s="8">
        <v>6.4457469700000001</v>
      </c>
      <c r="F38" s="8">
        <v>6.5449894899999999</v>
      </c>
      <c r="G38" s="8">
        <v>6.7358245500000002</v>
      </c>
      <c r="H38" s="8">
        <v>3.8583473000000006</v>
      </c>
      <c r="I38" s="8">
        <v>4.0469842700000003</v>
      </c>
      <c r="J38" s="8">
        <v>3.8400467200000001</v>
      </c>
      <c r="K38" s="8">
        <v>3.98753308</v>
      </c>
      <c r="L38" s="8">
        <v>5.3950184599999993</v>
      </c>
      <c r="M38" s="8">
        <v>6.4911253199999992</v>
      </c>
      <c r="N38" s="8">
        <v>8.3824656199999996</v>
      </c>
      <c r="O38" s="8">
        <v>12.246556500000001</v>
      </c>
      <c r="P38" s="8">
        <v>10.49001217</v>
      </c>
      <c r="Q38" s="8">
        <v>10.30124416</v>
      </c>
      <c r="R38" s="8">
        <v>10.790610005011999</v>
      </c>
      <c r="S38" s="8">
        <v>10.242125664077999</v>
      </c>
      <c r="T38" s="7" t="s">
        <v>28</v>
      </c>
      <c r="U38" s="8">
        <v>10.648893691076999</v>
      </c>
      <c r="V38" s="8">
        <v>10.468876586145662</v>
      </c>
      <c r="W38" s="8">
        <v>7.9563134224053353</v>
      </c>
      <c r="X38" s="8">
        <v>7.9553188562288648</v>
      </c>
      <c r="Y38" s="8">
        <v>7.9553188562288648</v>
      </c>
      <c r="Z38" s="8">
        <v>7.9553188562288648</v>
      </c>
      <c r="AA38" s="8">
        <v>7.9553188562288648</v>
      </c>
      <c r="AB38" s="8">
        <v>7.9553188562288648</v>
      </c>
      <c r="AC38" s="8">
        <v>7.9553188562288648</v>
      </c>
      <c r="AD38" s="8">
        <v>7.9553188562288648</v>
      </c>
      <c r="AE38" s="8">
        <v>7.9553188562288648</v>
      </c>
      <c r="AF38" s="8">
        <v>7.956368856228865</v>
      </c>
      <c r="AG38" s="8">
        <v>7.956368856228865</v>
      </c>
      <c r="AH38" s="8">
        <v>7.956368856228865</v>
      </c>
      <c r="AI38" s="8">
        <v>7.956368856228865</v>
      </c>
      <c r="AJ38" s="8">
        <v>7.956368856228865</v>
      </c>
      <c r="AK38" s="8">
        <v>7.956368856228865</v>
      </c>
      <c r="AL38" s="8">
        <v>7.956368856228865</v>
      </c>
      <c r="AM38" s="8">
        <v>7.956368856228865</v>
      </c>
      <c r="AN38" s="8">
        <v>7.956368856228865</v>
      </c>
      <c r="AO38" s="8">
        <v>7.956368856228865</v>
      </c>
      <c r="AP38" s="8">
        <v>7.956368856228865</v>
      </c>
      <c r="AQ38" s="8">
        <v>7.956368856228865</v>
      </c>
      <c r="AR38" s="8">
        <v>7.956368856228865</v>
      </c>
      <c r="AS38" s="8">
        <v>7.956368856228865</v>
      </c>
      <c r="AT38" s="8">
        <v>7.956368856228865</v>
      </c>
      <c r="AU38" s="8">
        <v>7.956368856228865</v>
      </c>
    </row>
    <row r="39" spans="1:47" ht="15" x14ac:dyDescent="0.25">
      <c r="A39" s="14" t="s">
        <v>29</v>
      </c>
      <c r="B39" s="8">
        <v>0.21261778000000001</v>
      </c>
      <c r="C39" s="8">
        <v>9.7313200000000155E-3</v>
      </c>
      <c r="D39" s="8">
        <v>9.7313200000000155E-3</v>
      </c>
      <c r="E39" s="8">
        <v>9.7313200000000155E-3</v>
      </c>
      <c r="F39" s="8">
        <v>9.7313200000000155E-3</v>
      </c>
      <c r="G39" s="8">
        <v>9.7313200000000155E-3</v>
      </c>
      <c r="H39" s="8">
        <v>9.7313200000000155E-3</v>
      </c>
      <c r="I39" s="8">
        <v>9.7313200000000155E-3</v>
      </c>
      <c r="J39" s="8">
        <v>9.7313200000000155E-3</v>
      </c>
      <c r="K39" s="8">
        <v>9.7313200000000155E-3</v>
      </c>
      <c r="L39" s="8">
        <v>9.7313200000000155E-3</v>
      </c>
      <c r="M39" s="8">
        <v>9.7313200000000155E-3</v>
      </c>
      <c r="N39" s="8">
        <v>9.7313200000000155E-3</v>
      </c>
      <c r="O39" s="8">
        <v>9.7313200000000155E-3</v>
      </c>
      <c r="P39" s="8">
        <v>9.7313200000000155E-3</v>
      </c>
      <c r="Q39" s="8">
        <v>9.7313200000000155E-3</v>
      </c>
      <c r="R39" s="8">
        <v>2.00977132</v>
      </c>
      <c r="S39" s="8">
        <v>3.5597713200000003</v>
      </c>
      <c r="T39" s="7" t="s">
        <v>29</v>
      </c>
      <c r="U39" s="8">
        <v>4.6797713200000004</v>
      </c>
      <c r="V39" s="8">
        <v>4.6797713200000004</v>
      </c>
      <c r="W39" s="8">
        <v>4.6797713200000004</v>
      </c>
      <c r="X39" s="8">
        <v>4.6797713200000004</v>
      </c>
      <c r="Y39" s="8">
        <v>6.9181613200000003</v>
      </c>
      <c r="Z39" s="8">
        <v>6.9181613200000003</v>
      </c>
      <c r="AA39" s="8">
        <v>6.9182713200000006</v>
      </c>
      <c r="AB39" s="8">
        <v>6.9182713200000006</v>
      </c>
      <c r="AC39" s="8">
        <v>6.9182713200000006</v>
      </c>
      <c r="AD39" s="8">
        <v>6.9182713200000006</v>
      </c>
      <c r="AE39" s="8">
        <v>6.9182713200000006</v>
      </c>
      <c r="AF39" s="8">
        <v>6.9182713200000006</v>
      </c>
      <c r="AG39" s="8">
        <v>6.9182713200000006</v>
      </c>
      <c r="AH39" s="8">
        <v>6.9182713200000006</v>
      </c>
      <c r="AI39" s="8">
        <v>6.9182713200000006</v>
      </c>
      <c r="AJ39" s="8">
        <v>7.4384663691866209</v>
      </c>
      <c r="AK39" s="8">
        <v>7.5570974233176749</v>
      </c>
      <c r="AL39" s="8">
        <v>7.5570974233176749</v>
      </c>
      <c r="AM39" s="8">
        <v>7.5570974233176749</v>
      </c>
      <c r="AN39" s="8">
        <v>7.5570974233176749</v>
      </c>
      <c r="AO39" s="8">
        <v>7.5570974233176749</v>
      </c>
      <c r="AP39" s="8">
        <v>7.5570974233176749</v>
      </c>
      <c r="AQ39" s="8">
        <v>7.5570974233176749</v>
      </c>
      <c r="AR39" s="8">
        <v>7.5570974233176749</v>
      </c>
      <c r="AS39" s="8">
        <v>7.5570974233176749</v>
      </c>
      <c r="AT39" s="8">
        <v>7.5570974233176749</v>
      </c>
      <c r="AU39" s="8">
        <v>7.5570974233176749</v>
      </c>
    </row>
    <row r="40" spans="1:47" ht="15" x14ac:dyDescent="0.25">
      <c r="A40" s="14" t="s">
        <v>64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3.533994E-2</v>
      </c>
      <c r="H40" s="8">
        <v>3.533994E-2</v>
      </c>
      <c r="I40" s="8">
        <v>3.533994E-2</v>
      </c>
      <c r="J40" s="8">
        <v>0.13333993999999999</v>
      </c>
      <c r="K40" s="8">
        <v>0.1339803</v>
      </c>
      <c r="L40" s="8">
        <v>0.13968633</v>
      </c>
      <c r="M40" s="8">
        <v>0</v>
      </c>
      <c r="N40" s="8">
        <v>0</v>
      </c>
      <c r="O40" s="8">
        <v>0</v>
      </c>
      <c r="P40" s="8">
        <v>0</v>
      </c>
      <c r="Q40" s="8">
        <v>3</v>
      </c>
      <c r="R40" s="8">
        <v>3</v>
      </c>
      <c r="S40" s="8">
        <v>3.5</v>
      </c>
      <c r="T40" s="7" t="s">
        <v>30</v>
      </c>
      <c r="U40" s="8">
        <v>3.5</v>
      </c>
      <c r="V40" s="8">
        <v>6.8468332699999994</v>
      </c>
      <c r="W40" s="8">
        <v>6.8468332699999994</v>
      </c>
      <c r="X40" s="8">
        <v>6.8468332699999994</v>
      </c>
      <c r="Y40" s="8">
        <v>6.8468332699999994</v>
      </c>
      <c r="Z40" s="8">
        <v>6.8468332699999994</v>
      </c>
      <c r="AA40" s="8">
        <v>6.8468332699999994</v>
      </c>
      <c r="AB40" s="8">
        <v>6.8468332699999994</v>
      </c>
      <c r="AC40" s="8">
        <v>6.8468332699999994</v>
      </c>
      <c r="AD40" s="8">
        <v>6.8468332699999994</v>
      </c>
      <c r="AE40" s="8">
        <v>6.8468332699999994</v>
      </c>
      <c r="AF40" s="8">
        <v>6.8468332699999994</v>
      </c>
      <c r="AG40" s="8">
        <v>6.8468332699999994</v>
      </c>
      <c r="AH40" s="8">
        <v>6.8468332699999994</v>
      </c>
      <c r="AI40" s="8">
        <v>6.8468332699999994</v>
      </c>
      <c r="AJ40" s="8">
        <v>6.8468332699999994</v>
      </c>
      <c r="AK40" s="8">
        <v>6.8468332699999994</v>
      </c>
      <c r="AL40" s="8">
        <v>6.8468332699999994</v>
      </c>
      <c r="AM40" s="8">
        <v>6.8468332699999994</v>
      </c>
      <c r="AN40" s="8">
        <v>6.8468332699999994</v>
      </c>
      <c r="AO40" s="8">
        <v>6.8468332699999994</v>
      </c>
      <c r="AP40" s="8">
        <v>6.8468332699999994</v>
      </c>
      <c r="AQ40" s="8">
        <v>6.8468332699999994</v>
      </c>
      <c r="AR40" s="8">
        <v>6.8468332699999994</v>
      </c>
      <c r="AS40" s="8">
        <v>6.8468332699999994</v>
      </c>
      <c r="AT40" s="8">
        <v>6.8468332699999994</v>
      </c>
      <c r="AU40" s="8">
        <v>6.8468332699999994</v>
      </c>
    </row>
    <row r="41" spans="1:47" ht="15" x14ac:dyDescent="0.25">
      <c r="A41" s="14" t="s">
        <v>68</v>
      </c>
      <c r="B41" s="8">
        <v>0</v>
      </c>
      <c r="C41" s="8">
        <v>0</v>
      </c>
      <c r="D41" s="8">
        <v>1.665</v>
      </c>
      <c r="E41" s="8">
        <v>1.665</v>
      </c>
      <c r="F41" s="8">
        <v>1.665</v>
      </c>
      <c r="G41" s="8">
        <v>1.665</v>
      </c>
      <c r="H41" s="8">
        <v>1.665</v>
      </c>
      <c r="I41" s="8">
        <v>1.665</v>
      </c>
      <c r="J41" s="8">
        <v>1.665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7" t="s">
        <v>39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  <c r="AD41" s="8">
        <v>0</v>
      </c>
      <c r="AE41" s="8">
        <v>0</v>
      </c>
      <c r="AF41" s="8">
        <v>0</v>
      </c>
      <c r="AG41" s="8">
        <v>0</v>
      </c>
      <c r="AH41" s="8">
        <v>0</v>
      </c>
      <c r="AI41" s="8">
        <v>0</v>
      </c>
      <c r="AJ41" s="8">
        <v>0</v>
      </c>
      <c r="AK41" s="8">
        <v>0</v>
      </c>
      <c r="AL41" s="8">
        <v>3.5639285714285718</v>
      </c>
      <c r="AM41" s="8">
        <v>4.9498570377223601</v>
      </c>
      <c r="AN41" s="8">
        <v>5.0497848495301305</v>
      </c>
      <c r="AO41" s="8">
        <v>5.0497848495301305</v>
      </c>
      <c r="AP41" s="8">
        <v>5.0497848495301305</v>
      </c>
      <c r="AQ41" s="8">
        <v>5.0497848495301305</v>
      </c>
      <c r="AR41" s="8">
        <v>5.0497848495301305</v>
      </c>
      <c r="AS41" s="8">
        <v>5.0497848495301305</v>
      </c>
      <c r="AT41" s="8">
        <v>5.0497848495301305</v>
      </c>
      <c r="AU41" s="8">
        <v>5.0497848495301305</v>
      </c>
    </row>
    <row r="42" spans="1:47" ht="15" x14ac:dyDescent="0.25">
      <c r="A42" s="14" t="s">
        <v>32</v>
      </c>
      <c r="B42" s="8">
        <v>0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7" t="s">
        <v>32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8">
        <v>0</v>
      </c>
      <c r="AE42" s="8">
        <v>0</v>
      </c>
      <c r="AF42" s="8">
        <v>0</v>
      </c>
      <c r="AG42" s="8">
        <v>0</v>
      </c>
      <c r="AH42" s="8">
        <v>0</v>
      </c>
      <c r="AI42" s="8">
        <v>0</v>
      </c>
      <c r="AJ42" s="8">
        <v>0</v>
      </c>
      <c r="AK42" s="8">
        <v>4.7643486383059042</v>
      </c>
      <c r="AL42" s="8">
        <v>4.7643486383059042</v>
      </c>
      <c r="AM42" s="8">
        <v>4.7643486383059042</v>
      </c>
      <c r="AN42" s="8">
        <v>4.7643486383059042</v>
      </c>
      <c r="AO42" s="8">
        <v>4.7643486383059042</v>
      </c>
      <c r="AP42" s="8">
        <v>4.7643486383059042</v>
      </c>
      <c r="AQ42" s="8">
        <v>4.7643486383059042</v>
      </c>
      <c r="AR42" s="8">
        <v>4.7643486383059042</v>
      </c>
      <c r="AS42" s="8">
        <v>4.7643486383059042</v>
      </c>
      <c r="AT42" s="8">
        <v>4.7643486383059042</v>
      </c>
      <c r="AU42" s="8">
        <v>4.7643486383059042</v>
      </c>
    </row>
    <row r="43" spans="1:47" ht="15" x14ac:dyDescent="0.25">
      <c r="A43" s="14" t="s">
        <v>33</v>
      </c>
      <c r="B43" s="8">
        <v>1.6914170500000003</v>
      </c>
      <c r="C43" s="8">
        <v>2.0424395800000004</v>
      </c>
      <c r="D43" s="8">
        <v>3.5384363800000003</v>
      </c>
      <c r="E43" s="8">
        <v>3.3909682600000002</v>
      </c>
      <c r="F43" s="8">
        <v>3.6365676900000001</v>
      </c>
      <c r="G43" s="8">
        <v>3.70844087</v>
      </c>
      <c r="H43" s="8">
        <v>3.8471268699999999</v>
      </c>
      <c r="I43" s="8">
        <v>3.90735872</v>
      </c>
      <c r="J43" s="8">
        <v>3.9162169599999999</v>
      </c>
      <c r="K43" s="8">
        <v>3.3719103199999996</v>
      </c>
      <c r="L43" s="8">
        <v>3.3752076499999997</v>
      </c>
      <c r="M43" s="8">
        <v>3.3752076499999997</v>
      </c>
      <c r="N43" s="8">
        <v>3.4741702999999999</v>
      </c>
      <c r="O43" s="8">
        <v>3.3688564654129998</v>
      </c>
      <c r="P43" s="8">
        <v>2.7696541854129997</v>
      </c>
      <c r="Q43" s="8">
        <v>6.8147335357659999</v>
      </c>
      <c r="R43" s="8">
        <v>6.9440728367039997</v>
      </c>
      <c r="S43" s="8">
        <v>4.6759248367039996</v>
      </c>
      <c r="T43" s="7" t="s">
        <v>33</v>
      </c>
      <c r="U43" s="8">
        <v>4.6759248367039996</v>
      </c>
      <c r="V43" s="8">
        <v>4.6759248367039996</v>
      </c>
      <c r="W43" s="8">
        <v>4.6759248367039996</v>
      </c>
      <c r="X43" s="8">
        <v>4.6759248367039996</v>
      </c>
      <c r="Y43" s="8">
        <v>4.6759248367039996</v>
      </c>
      <c r="Z43" s="8">
        <v>4.6759248367039996</v>
      </c>
      <c r="AA43" s="8">
        <v>4.6759248367039996</v>
      </c>
      <c r="AB43" s="8">
        <v>4.6759248367039996</v>
      </c>
      <c r="AC43" s="8">
        <v>4.6759248367039996</v>
      </c>
      <c r="AD43" s="8">
        <v>4.6853958367039992</v>
      </c>
      <c r="AE43" s="8">
        <v>4.7500135367039995</v>
      </c>
      <c r="AF43" s="8">
        <v>4.7500135367039995</v>
      </c>
      <c r="AG43" s="8">
        <v>4.7500135367039995</v>
      </c>
      <c r="AH43" s="8">
        <v>4.7500135367039995</v>
      </c>
      <c r="AI43" s="8">
        <v>4.7500135367039995</v>
      </c>
      <c r="AJ43" s="8">
        <v>4.7500135367039995</v>
      </c>
      <c r="AK43" s="8">
        <v>4.7500135367039995</v>
      </c>
      <c r="AL43" s="8">
        <v>4.7500135367039995</v>
      </c>
      <c r="AM43" s="8">
        <v>4.7500135367039995</v>
      </c>
      <c r="AN43" s="8">
        <v>4.7500135367039995</v>
      </c>
      <c r="AO43" s="8">
        <v>4.7500135367039995</v>
      </c>
      <c r="AP43" s="8">
        <v>4.7500135367039995</v>
      </c>
      <c r="AQ43" s="8">
        <v>4.7500135367039995</v>
      </c>
      <c r="AR43" s="8">
        <v>4.7500135367039995</v>
      </c>
      <c r="AS43" s="8">
        <v>4.7500135367039995</v>
      </c>
      <c r="AT43" s="8">
        <v>4.7500135367039995</v>
      </c>
      <c r="AU43" s="8">
        <v>4.7500135367039995</v>
      </c>
    </row>
    <row r="44" spans="1:47" ht="15" x14ac:dyDescent="0.25">
      <c r="A44" s="14" t="s">
        <v>63</v>
      </c>
      <c r="B44" s="8">
        <v>3.6681247400000001</v>
      </c>
      <c r="C44" s="8">
        <v>4.3690396300000005</v>
      </c>
      <c r="D44" s="8">
        <v>14.97042102</v>
      </c>
      <c r="E44" s="8">
        <v>15.038690069999999</v>
      </c>
      <c r="F44" s="8">
        <v>15.11347501</v>
      </c>
      <c r="G44" s="8">
        <v>15.25574872</v>
      </c>
      <c r="H44" s="8">
        <v>15.31843634</v>
      </c>
      <c r="I44" s="8">
        <v>15.3204276</v>
      </c>
      <c r="J44" s="8">
        <v>15.33177712</v>
      </c>
      <c r="K44" s="8">
        <v>29.739676249999999</v>
      </c>
      <c r="L44" s="8">
        <v>29.739676249999999</v>
      </c>
      <c r="M44" s="8">
        <v>29.739317</v>
      </c>
      <c r="N44" s="8">
        <v>29.95294822</v>
      </c>
      <c r="O44" s="8">
        <v>29.954848219999999</v>
      </c>
      <c r="P44" s="8">
        <v>29.954848219999999</v>
      </c>
      <c r="Q44" s="8">
        <v>29.954848219999999</v>
      </c>
      <c r="R44" s="8">
        <v>29.954848219999999</v>
      </c>
      <c r="S44" s="8">
        <v>97.954848220000002</v>
      </c>
      <c r="T44" s="7" t="s">
        <v>34</v>
      </c>
      <c r="U44" s="8">
        <v>98.170520398289</v>
      </c>
      <c r="V44" s="8">
        <v>73.170520398289</v>
      </c>
      <c r="W44" s="8">
        <v>73.170520398289</v>
      </c>
      <c r="X44" s="8">
        <v>73.170520398289</v>
      </c>
      <c r="Y44" s="8">
        <v>70.007817908288999</v>
      </c>
      <c r="Z44" s="8">
        <v>70.021817058289002</v>
      </c>
      <c r="AA44" s="8">
        <v>2.5917170582890066</v>
      </c>
      <c r="AB44" s="8">
        <v>5.2355812182890062</v>
      </c>
      <c r="AC44" s="8">
        <v>5.2439853278780477</v>
      </c>
      <c r="AD44" s="8">
        <v>5.2931611520538722</v>
      </c>
      <c r="AE44" s="8">
        <v>5.9190105538424902</v>
      </c>
      <c r="AF44" s="8">
        <v>5.9627393538424904</v>
      </c>
      <c r="AG44" s="8">
        <v>6.8699879238424906</v>
      </c>
      <c r="AH44" s="8">
        <v>9.6766869272066707</v>
      </c>
      <c r="AI44" s="8">
        <v>9.6766869272066707</v>
      </c>
      <c r="AJ44" s="8">
        <v>9.6768529684107758</v>
      </c>
      <c r="AK44" s="8">
        <v>9.6768529684107758</v>
      </c>
      <c r="AL44" s="8">
        <v>9.6768529684107758</v>
      </c>
      <c r="AM44" s="8">
        <v>9.6768529684107758</v>
      </c>
      <c r="AN44" s="8">
        <v>10.176852632042909</v>
      </c>
      <c r="AO44" s="8">
        <v>10.176852632042909</v>
      </c>
      <c r="AP44" s="8">
        <v>10.176852632042909</v>
      </c>
      <c r="AQ44" s="8">
        <v>10.176852632042909</v>
      </c>
      <c r="AR44" s="8">
        <v>10.176852632042909</v>
      </c>
      <c r="AS44" s="8">
        <v>10.176852632042909</v>
      </c>
      <c r="AT44" s="8">
        <v>10.176852632042909</v>
      </c>
      <c r="AU44" s="8">
        <v>10.176852632042909</v>
      </c>
    </row>
    <row r="45" spans="1:47" x14ac:dyDescent="0.25">
      <c r="A45" s="9" t="s">
        <v>35</v>
      </c>
      <c r="B45" s="10">
        <f t="shared" ref="B45:S45" si="0">+SUM(B5:B44)</f>
        <v>759.86217608999971</v>
      </c>
      <c r="C45" s="10">
        <f t="shared" si="0"/>
        <v>912.7318113699996</v>
      </c>
      <c r="D45" s="10">
        <f t="shared" si="0"/>
        <v>993.92428104999976</v>
      </c>
      <c r="E45" s="10">
        <f t="shared" si="0"/>
        <v>1070.1628253039996</v>
      </c>
      <c r="F45" s="10">
        <f t="shared" si="0"/>
        <v>1108.9353121739994</v>
      </c>
      <c r="G45" s="10">
        <f t="shared" si="0"/>
        <v>1130.4906662940002</v>
      </c>
      <c r="H45" s="10">
        <f t="shared" si="0"/>
        <v>1163.101780964</v>
      </c>
      <c r="I45" s="10">
        <f t="shared" si="0"/>
        <v>1212.7748799540004</v>
      </c>
      <c r="J45" s="10">
        <f t="shared" si="0"/>
        <v>1230.5522339840002</v>
      </c>
      <c r="K45" s="10">
        <f t="shared" si="0"/>
        <v>1253.2213522860002</v>
      </c>
      <c r="L45" s="10">
        <f t="shared" si="0"/>
        <v>1298.5950588219998</v>
      </c>
      <c r="M45" s="10">
        <f t="shared" si="0"/>
        <v>1331.5047515619995</v>
      </c>
      <c r="N45" s="10">
        <f t="shared" si="0"/>
        <v>1493.3160543341007</v>
      </c>
      <c r="O45" s="10">
        <f t="shared" si="0"/>
        <v>1631.2332522887882</v>
      </c>
      <c r="P45" s="10">
        <f t="shared" si="0"/>
        <v>4440.7630257403835</v>
      </c>
      <c r="Q45" s="10">
        <f t="shared" si="0"/>
        <v>5069.6493811551854</v>
      </c>
      <c r="R45" s="10">
        <f t="shared" si="0"/>
        <v>6252.8058935259423</v>
      </c>
      <c r="S45" s="10">
        <f t="shared" si="0"/>
        <v>7323.701145303784</v>
      </c>
      <c r="T45" s="9" t="s">
        <v>35</v>
      </c>
      <c r="U45" s="10">
        <f t="shared" ref="U45:AU45" si="1">+SUM(U5:U44)</f>
        <v>8141.450213824417</v>
      </c>
      <c r="V45" s="10">
        <f t="shared" si="1"/>
        <v>9646.7737775343539</v>
      </c>
      <c r="W45" s="10">
        <f t="shared" si="1"/>
        <v>12321.503448031113</v>
      </c>
      <c r="X45" s="10">
        <f t="shared" si="1"/>
        <v>13106.867644142374</v>
      </c>
      <c r="Y45" s="10">
        <f t="shared" si="1"/>
        <v>14119.468520221864</v>
      </c>
      <c r="Z45" s="10">
        <f t="shared" si="1"/>
        <v>14246.373275503418</v>
      </c>
      <c r="AA45" s="10">
        <f t="shared" si="1"/>
        <v>14097.601858965507</v>
      </c>
      <c r="AB45" s="10">
        <f t="shared" si="1"/>
        <v>13807.007206522871</v>
      </c>
      <c r="AC45" s="10">
        <f t="shared" si="1"/>
        <v>15284.688559395741</v>
      </c>
      <c r="AD45" s="10">
        <f t="shared" si="1"/>
        <v>15679.723504578387</v>
      </c>
      <c r="AE45" s="10">
        <f t="shared" si="1"/>
        <v>17644.353979177915</v>
      </c>
      <c r="AF45" s="10">
        <f t="shared" si="1"/>
        <v>19503.418917500028</v>
      </c>
      <c r="AG45" s="10">
        <f t="shared" si="1"/>
        <v>21393.39916130036</v>
      </c>
      <c r="AH45" s="10">
        <f t="shared" si="1"/>
        <v>22138.189787385712</v>
      </c>
      <c r="AI45" s="10">
        <f t="shared" si="1"/>
        <v>22838.403292120303</v>
      </c>
      <c r="AJ45" s="10">
        <f t="shared" si="1"/>
        <v>24184.792158325628</v>
      </c>
      <c r="AK45" s="10">
        <f t="shared" si="1"/>
        <v>24684.822012306351</v>
      </c>
      <c r="AL45" s="10">
        <f t="shared" si="1"/>
        <v>26340.44431809977</v>
      </c>
      <c r="AM45" s="10">
        <f t="shared" si="1"/>
        <v>26904.671437945308</v>
      </c>
      <c r="AN45" s="10">
        <f t="shared" si="1"/>
        <v>27087.389826731869</v>
      </c>
      <c r="AO45" s="10">
        <f t="shared" si="1"/>
        <v>28430.857528610813</v>
      </c>
      <c r="AP45" s="10">
        <f t="shared" si="1"/>
        <v>29209.478602714313</v>
      </c>
      <c r="AQ45" s="10">
        <f t="shared" si="1"/>
        <v>29674.768757555728</v>
      </c>
      <c r="AR45" s="10">
        <f t="shared" si="1"/>
        <v>30354.889053523184</v>
      </c>
      <c r="AS45" s="10">
        <f t="shared" si="1"/>
        <v>30267.758425893189</v>
      </c>
      <c r="AT45" s="10">
        <f t="shared" si="1"/>
        <v>30314.437129233185</v>
      </c>
      <c r="AU45" s="10">
        <f t="shared" si="1"/>
        <v>30360.975065271887</v>
      </c>
    </row>
    <row r="46" spans="1:47" s="2" customFormat="1" x14ac:dyDescent="0.25">
      <c r="A46" s="11" t="s">
        <v>46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1"/>
      <c r="T46" s="11" t="s">
        <v>36</v>
      </c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</row>
    <row r="47" spans="1:47" s="2" customFormat="1" x14ac:dyDescent="0.25">
      <c r="A47" s="11" t="s">
        <v>47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1"/>
      <c r="T47" s="11" t="s">
        <v>43</v>
      </c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</row>
    <row r="48" spans="1:47" x14ac:dyDescent="0.25">
      <c r="A48" s="15" t="s">
        <v>73</v>
      </c>
      <c r="B48" s="12"/>
      <c r="C48" s="12"/>
      <c r="D48" s="12"/>
      <c r="E48" s="12"/>
      <c r="F48" s="12"/>
      <c r="G48" s="12"/>
      <c r="H48" s="1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13" t="s">
        <v>42</v>
      </c>
      <c r="U48" s="12"/>
      <c r="V48" s="12"/>
      <c r="W48" s="12"/>
      <c r="X48" s="12"/>
      <c r="Y48" s="12"/>
      <c r="Z48" s="12"/>
      <c r="AA48" s="1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R48" s="2"/>
      <c r="AU48" s="2"/>
    </row>
    <row r="49" spans="1:8" x14ac:dyDescent="0.25">
      <c r="A49" s="13"/>
      <c r="B49" s="13"/>
      <c r="C49" s="13"/>
      <c r="D49" s="13"/>
      <c r="E49" s="13"/>
      <c r="F49" s="13"/>
      <c r="G49" s="13"/>
      <c r="H49" s="13"/>
    </row>
  </sheetData>
  <phoneticPr fontId="4" type="noConversion"/>
  <pageMargins left="0.7" right="0.7" top="0.75" bottom="0.75" header="0.3" footer="0.3"/>
  <pageSetup paperSize="9" scale="48" orientation="landscape" r:id="rId1"/>
  <colBreaks count="1" manualBreakCount="1">
    <brk id="19" max="4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PAIS S</vt:lpstr>
      <vt:lpstr>'PAIS 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Patricia Tomateo Chang</dc:creator>
  <cp:lastModifiedBy>Alexander Salvador Silvestre</cp:lastModifiedBy>
  <cp:lastPrinted>2022-10-04T21:58:14Z</cp:lastPrinted>
  <dcterms:created xsi:type="dcterms:W3CDTF">2016-06-14T22:35:50Z</dcterms:created>
  <dcterms:modified xsi:type="dcterms:W3CDTF">2025-05-05T16:36:17Z</dcterms:modified>
</cp:coreProperties>
</file>