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proinversion1-my.sharepoint.com/personal/consultor518_proinversion_gob_pe/Documents/ANGHINETH/CARTERAS DE INVERSIÓN/PUBLICACIONES PROMOCIÓN/"/>
    </mc:Choice>
  </mc:AlternateContent>
  <xr:revisionPtr revIDLastSave="43" documentId="8_{4743EFCF-1D8F-449E-B107-CB28CC505E41}" xr6:coauthVersionLast="47" xr6:coauthVersionMax="47" xr10:uidLastSave="{2F60CA8E-5A43-4CC2-B9C2-3620FC22CBA0}"/>
  <bookViews>
    <workbookView xWindow="-120" yWindow="-120" windowWidth="24240" windowHeight="13020" xr2:uid="{BCE05724-9BE3-4EC9-83E1-1B8F00688FF9}"/>
  </bookViews>
  <sheets>
    <sheet name="Cartera_Promoción 23052025" sheetId="1" r:id="rId1"/>
  </sheets>
  <externalReferences>
    <externalReference r:id="rId2"/>
  </externalReferences>
  <definedNames>
    <definedName name="_xlnm._FilterDatabase" localSheetId="0" hidden="1">'Cartera_Promoción 23052025'!#REF!</definedName>
    <definedName name="Tabla_Espacios">#REF!</definedName>
    <definedName name="Tabla_Espacios_VF">#REF!</definedName>
    <definedName name="TB_GL_2023">'[1]Comparativo Tope GL 2023-2022'!$A$8:$D$2116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25" i="1" l="1"/>
  <c r="P425" i="1"/>
  <c r="J425" i="1"/>
  <c r="P424" i="1" l="1"/>
  <c r="Q424" i="1"/>
  <c r="J424" i="1"/>
  <c r="J448" i="1" l="1"/>
  <c r="J447" i="1"/>
  <c r="J446" i="1"/>
  <c r="J445" i="1"/>
  <c r="J444" i="1"/>
  <c r="J443" i="1"/>
  <c r="J251" i="1"/>
  <c r="J48" i="1"/>
  <c r="Q443" i="1"/>
  <c r="P443" i="1"/>
  <c r="J28" i="1"/>
  <c r="J29" i="1"/>
  <c r="J30" i="1"/>
  <c r="J31" i="1"/>
  <c r="J32" i="1"/>
  <c r="J33" i="1"/>
  <c r="J34" i="1"/>
  <c r="J35" i="1"/>
  <c r="Q27" i="1"/>
  <c r="P27" i="1"/>
  <c r="J27" i="1"/>
  <c r="J141" i="1"/>
  <c r="J142" i="1"/>
  <c r="J143" i="1"/>
  <c r="J144" i="1"/>
  <c r="J145" i="1"/>
  <c r="J146" i="1"/>
  <c r="Q150" i="1"/>
  <c r="Q140" i="1"/>
  <c r="P146" i="1"/>
  <c r="P147" i="1"/>
  <c r="P148" i="1"/>
  <c r="P149" i="1"/>
  <c r="P150" i="1"/>
  <c r="J147" i="1"/>
  <c r="J148" i="1"/>
  <c r="J149" i="1"/>
  <c r="J150" i="1"/>
  <c r="J473" i="1"/>
  <c r="J472" i="1"/>
  <c r="J471" i="1"/>
  <c r="J470" i="1"/>
  <c r="J469" i="1"/>
  <c r="J468" i="1"/>
  <c r="J467" i="1"/>
  <c r="J466" i="1"/>
  <c r="J465" i="1"/>
  <c r="J464" i="1"/>
  <c r="J463" i="1"/>
  <c r="J462" i="1"/>
  <c r="J461" i="1"/>
  <c r="J460" i="1"/>
  <c r="J459" i="1"/>
  <c r="J458" i="1"/>
  <c r="J457" i="1"/>
  <c r="J456" i="1"/>
  <c r="J455" i="1"/>
  <c r="J454" i="1"/>
  <c r="Q358" i="1"/>
  <c r="P358" i="1"/>
  <c r="J358" i="1"/>
  <c r="J54" i="1"/>
  <c r="J55" i="1"/>
  <c r="J56" i="1"/>
  <c r="J53" i="1"/>
  <c r="J159" i="1"/>
  <c r="J158" i="1"/>
  <c r="J157" i="1"/>
  <c r="J156" i="1"/>
  <c r="Q158" i="1"/>
  <c r="P158" i="1"/>
  <c r="Q157" i="1"/>
  <c r="P157" i="1"/>
  <c r="Q156" i="1"/>
  <c r="P156" i="1"/>
  <c r="Q192" i="1"/>
  <c r="P192" i="1"/>
  <c r="J192" i="1"/>
  <c r="J361" i="1" l="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P403" i="1"/>
  <c r="Q403" i="1"/>
  <c r="J404" i="1"/>
  <c r="P404" i="1"/>
  <c r="Q404" i="1"/>
  <c r="J405" i="1"/>
  <c r="P405" i="1"/>
  <c r="Q405" i="1"/>
  <c r="J406" i="1"/>
  <c r="P406" i="1"/>
  <c r="Q406" i="1"/>
  <c r="J407" i="1"/>
  <c r="P407" i="1"/>
  <c r="Q407" i="1"/>
  <c r="J408" i="1"/>
  <c r="P408" i="1"/>
  <c r="Q408" i="1"/>
  <c r="J409" i="1"/>
  <c r="P409" i="1"/>
  <c r="Q409" i="1"/>
  <c r="Q236" i="1"/>
  <c r="P236" i="1"/>
  <c r="J236" i="1"/>
  <c r="Q241" i="1"/>
  <c r="P241" i="1"/>
  <c r="J241" i="1"/>
  <c r="Q240" i="1"/>
  <c r="P240" i="1"/>
  <c r="J240" i="1"/>
  <c r="Q239" i="1"/>
  <c r="P239" i="1"/>
  <c r="J239" i="1"/>
  <c r="Q238" i="1"/>
  <c r="P238" i="1"/>
  <c r="J238" i="1"/>
  <c r="Q237" i="1"/>
  <c r="P237" i="1"/>
  <c r="J237" i="1"/>
  <c r="J4" i="1"/>
  <c r="J5" i="1"/>
  <c r="J6" i="1"/>
  <c r="J7" i="1"/>
  <c r="J8" i="1"/>
  <c r="J9" i="1"/>
  <c r="J10" i="1"/>
  <c r="J11" i="1"/>
  <c r="J12" i="1"/>
  <c r="J13" i="1"/>
  <c r="J14" i="1"/>
  <c r="J15" i="1"/>
  <c r="J16" i="1"/>
  <c r="J17" i="1"/>
  <c r="J18" i="1"/>
  <c r="J19" i="1"/>
  <c r="J20" i="1"/>
  <c r="J21" i="1"/>
  <c r="J22" i="1"/>
  <c r="J23" i="1"/>
  <c r="J24" i="1"/>
  <c r="J25" i="1"/>
  <c r="J26" i="1"/>
  <c r="J36" i="1"/>
  <c r="J37" i="1"/>
  <c r="J38" i="1"/>
  <c r="J39" i="1"/>
  <c r="J40" i="1"/>
  <c r="J41" i="1"/>
  <c r="J42" i="1"/>
  <c r="J43" i="1"/>
  <c r="J44" i="1"/>
  <c r="J45" i="1"/>
  <c r="J46" i="1"/>
  <c r="J47" i="1"/>
  <c r="J49" i="1"/>
  <c r="J50" i="1"/>
  <c r="J51" i="1"/>
  <c r="J52"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51" i="1"/>
  <c r="J152" i="1"/>
  <c r="J153" i="1"/>
  <c r="J154" i="1"/>
  <c r="J155"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42" i="1"/>
  <c r="J243" i="1"/>
  <c r="J244" i="1"/>
  <c r="J245" i="1"/>
  <c r="J246" i="1"/>
  <c r="J247" i="1"/>
  <c r="J248" i="1"/>
  <c r="J249" i="1"/>
  <c r="J250"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59" i="1"/>
  <c r="J360" i="1"/>
  <c r="J410" i="1"/>
  <c r="J411" i="1"/>
  <c r="J412" i="1"/>
  <c r="J413" i="1"/>
  <c r="J414" i="1"/>
  <c r="J415" i="1"/>
  <c r="J416" i="1"/>
  <c r="J417" i="1"/>
  <c r="J418" i="1"/>
  <c r="J419" i="1"/>
  <c r="J420" i="1"/>
  <c r="J421" i="1"/>
  <c r="J422" i="1"/>
  <c r="J423" i="1"/>
  <c r="J426" i="1"/>
  <c r="J427" i="1"/>
  <c r="J428" i="1"/>
  <c r="J429" i="1"/>
  <c r="J430" i="1"/>
  <c r="J431" i="1"/>
  <c r="J432" i="1"/>
  <c r="J433" i="1"/>
  <c r="J434" i="1"/>
  <c r="J435" i="1"/>
  <c r="J436" i="1"/>
  <c r="J437" i="1"/>
  <c r="J438" i="1"/>
  <c r="J439" i="1"/>
  <c r="J440" i="1"/>
  <c r="J441" i="1"/>
  <c r="J442" i="1"/>
  <c r="J449" i="1"/>
  <c r="J450" i="1"/>
  <c r="J451" i="1"/>
  <c r="J452" i="1"/>
  <c r="J45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Q48" i="1"/>
  <c r="P48" i="1"/>
  <c r="P282" i="1" l="1"/>
  <c r="Q282" i="1"/>
  <c r="Q498" i="1"/>
  <c r="P498" i="1"/>
  <c r="Q497" i="1"/>
  <c r="P497" i="1"/>
  <c r="Q496" i="1"/>
  <c r="P496" i="1"/>
  <c r="Q495" i="1"/>
  <c r="P495" i="1"/>
  <c r="Q494" i="1"/>
  <c r="P494" i="1"/>
  <c r="Q493" i="1"/>
  <c r="P493" i="1"/>
  <c r="Q492" i="1"/>
  <c r="P492" i="1"/>
  <c r="Q491" i="1"/>
  <c r="P491" i="1"/>
  <c r="Q490" i="1"/>
  <c r="P490" i="1"/>
  <c r="Q489" i="1"/>
  <c r="P489" i="1"/>
  <c r="Q488" i="1"/>
  <c r="P488" i="1"/>
  <c r="Q487" i="1"/>
  <c r="P487" i="1"/>
  <c r="Q486" i="1"/>
  <c r="P486" i="1"/>
  <c r="Q485" i="1"/>
  <c r="P485" i="1"/>
  <c r="Q484" i="1"/>
  <c r="P484" i="1"/>
  <c r="Q483" i="1"/>
  <c r="P483" i="1"/>
  <c r="Q482" i="1"/>
  <c r="P482" i="1"/>
  <c r="Q481" i="1"/>
  <c r="P481" i="1"/>
  <c r="Q480" i="1"/>
  <c r="P480" i="1"/>
  <c r="Q479" i="1"/>
  <c r="P479" i="1"/>
  <c r="Q478" i="1"/>
  <c r="P478" i="1"/>
  <c r="Q477" i="1"/>
  <c r="P477" i="1"/>
  <c r="Q476" i="1"/>
  <c r="P476" i="1"/>
  <c r="Q475" i="1"/>
  <c r="P475" i="1"/>
  <c r="Q474" i="1"/>
  <c r="P474" i="1"/>
  <c r="Q473" i="1"/>
  <c r="P473" i="1"/>
  <c r="Q472" i="1"/>
  <c r="P472" i="1"/>
  <c r="Q453" i="1"/>
  <c r="P453" i="1"/>
  <c r="Q452" i="1"/>
  <c r="P452" i="1"/>
  <c r="Q451" i="1"/>
  <c r="P451" i="1"/>
  <c r="Q450" i="1"/>
  <c r="P450" i="1"/>
  <c r="Q449" i="1"/>
  <c r="P449" i="1"/>
  <c r="Q448" i="1"/>
  <c r="P448" i="1"/>
  <c r="Q447" i="1"/>
  <c r="P447" i="1"/>
  <c r="Q446" i="1"/>
  <c r="P446" i="1"/>
  <c r="Q445" i="1"/>
  <c r="P445" i="1"/>
  <c r="Q444" i="1"/>
  <c r="P444" i="1"/>
  <c r="Q442" i="1"/>
  <c r="P442" i="1"/>
  <c r="Q441" i="1"/>
  <c r="P441" i="1"/>
  <c r="Q440" i="1"/>
  <c r="P440" i="1"/>
  <c r="Q439" i="1"/>
  <c r="P439" i="1"/>
  <c r="Q438" i="1"/>
  <c r="P438" i="1"/>
  <c r="Q437" i="1"/>
  <c r="P437" i="1"/>
  <c r="Q436" i="1"/>
  <c r="P436" i="1"/>
  <c r="Q435" i="1"/>
  <c r="P435" i="1"/>
  <c r="Q434" i="1"/>
  <c r="P434" i="1"/>
  <c r="Q433" i="1"/>
  <c r="P433" i="1"/>
  <c r="Q432" i="1"/>
  <c r="P432" i="1"/>
  <c r="Q431" i="1"/>
  <c r="P431" i="1"/>
  <c r="Q430" i="1"/>
  <c r="P430" i="1"/>
  <c r="Q429" i="1"/>
  <c r="P429" i="1"/>
  <c r="Q428" i="1"/>
  <c r="P428" i="1"/>
  <c r="Q427" i="1"/>
  <c r="P427" i="1"/>
  <c r="Q426" i="1"/>
  <c r="P426" i="1"/>
  <c r="Q423" i="1"/>
  <c r="P423" i="1"/>
  <c r="Q422" i="1"/>
  <c r="P422" i="1"/>
  <c r="Q421" i="1"/>
  <c r="P421" i="1"/>
  <c r="Q420" i="1"/>
  <c r="P420" i="1"/>
  <c r="Q419" i="1"/>
  <c r="P419" i="1"/>
  <c r="Q418" i="1"/>
  <c r="P418" i="1"/>
  <c r="Q417" i="1"/>
  <c r="P417" i="1"/>
  <c r="Q416" i="1"/>
  <c r="P416" i="1"/>
  <c r="Q415" i="1"/>
  <c r="P415" i="1"/>
  <c r="Q414" i="1"/>
  <c r="P414" i="1"/>
  <c r="Q413" i="1"/>
  <c r="P413" i="1"/>
  <c r="Q412" i="1"/>
  <c r="P412" i="1"/>
  <c r="Q411" i="1"/>
  <c r="P411" i="1"/>
  <c r="Q410" i="1"/>
  <c r="P410" i="1"/>
  <c r="Q360" i="1"/>
  <c r="P360" i="1"/>
  <c r="Q359" i="1"/>
  <c r="P359" i="1"/>
  <c r="Q347" i="1"/>
  <c r="P347" i="1"/>
  <c r="Q346" i="1"/>
  <c r="P346" i="1"/>
  <c r="Q345" i="1"/>
  <c r="P345" i="1"/>
  <c r="Q344" i="1"/>
  <c r="P344" i="1"/>
  <c r="Q343" i="1"/>
  <c r="P343" i="1"/>
  <c r="Q342" i="1"/>
  <c r="P342" i="1"/>
  <c r="Q341" i="1"/>
  <c r="P341" i="1"/>
  <c r="Q340" i="1"/>
  <c r="P340" i="1"/>
  <c r="Q339" i="1"/>
  <c r="P339" i="1"/>
  <c r="Q338" i="1"/>
  <c r="P338" i="1"/>
  <c r="Q337" i="1"/>
  <c r="P337" i="1"/>
  <c r="Q336" i="1"/>
  <c r="P336" i="1"/>
  <c r="Q335" i="1"/>
  <c r="P335" i="1"/>
  <c r="Q334" i="1"/>
  <c r="P334" i="1"/>
  <c r="Q333" i="1"/>
  <c r="P333" i="1"/>
  <c r="Q332" i="1"/>
  <c r="P332" i="1"/>
  <c r="Q331" i="1"/>
  <c r="P331" i="1"/>
  <c r="Q330" i="1"/>
  <c r="P330" i="1"/>
  <c r="Q329" i="1"/>
  <c r="P329" i="1"/>
  <c r="Q328" i="1"/>
  <c r="P328" i="1"/>
  <c r="Q327" i="1"/>
  <c r="P327" i="1"/>
  <c r="Q326" i="1"/>
  <c r="P326" i="1"/>
  <c r="Q325" i="1"/>
  <c r="P325" i="1"/>
  <c r="Q324" i="1"/>
  <c r="P324" i="1"/>
  <c r="Q323" i="1"/>
  <c r="P323" i="1"/>
  <c r="Q322" i="1"/>
  <c r="P322" i="1"/>
  <c r="Q321" i="1"/>
  <c r="P321" i="1"/>
  <c r="Q320" i="1"/>
  <c r="P320" i="1"/>
  <c r="Q319" i="1"/>
  <c r="P319" i="1"/>
  <c r="Q318" i="1"/>
  <c r="P318" i="1"/>
  <c r="Q317" i="1"/>
  <c r="P317" i="1"/>
  <c r="Q316" i="1"/>
  <c r="P316" i="1"/>
  <c r="Q315" i="1"/>
  <c r="P315" i="1"/>
  <c r="Q314" i="1"/>
  <c r="P314" i="1"/>
  <c r="Q313" i="1"/>
  <c r="P313" i="1"/>
  <c r="Q312" i="1"/>
  <c r="P312" i="1"/>
  <c r="Q311" i="1"/>
  <c r="P311" i="1"/>
  <c r="Q310" i="1"/>
  <c r="P310" i="1"/>
  <c r="Q309" i="1"/>
  <c r="P309" i="1"/>
  <c r="Q308" i="1"/>
  <c r="P308" i="1"/>
  <c r="Q307" i="1"/>
  <c r="P307" i="1"/>
  <c r="Q306" i="1"/>
  <c r="P306" i="1"/>
  <c r="Q305" i="1"/>
  <c r="P305" i="1"/>
  <c r="Q304" i="1"/>
  <c r="P304" i="1"/>
  <c r="Q303" i="1"/>
  <c r="P303" i="1"/>
  <c r="Q302" i="1"/>
  <c r="P302" i="1"/>
  <c r="Q301" i="1"/>
  <c r="P301" i="1"/>
  <c r="Q300" i="1"/>
  <c r="P300" i="1"/>
  <c r="Q299" i="1"/>
  <c r="P299" i="1"/>
  <c r="Q298" i="1"/>
  <c r="P298" i="1"/>
  <c r="Q297" i="1"/>
  <c r="P297" i="1"/>
  <c r="Q296" i="1"/>
  <c r="P296" i="1"/>
  <c r="Q295" i="1"/>
  <c r="P295" i="1"/>
  <c r="Q294" i="1"/>
  <c r="P294" i="1"/>
  <c r="Q293" i="1"/>
  <c r="P293" i="1"/>
  <c r="Q292" i="1"/>
  <c r="P292" i="1"/>
  <c r="Q291" i="1"/>
  <c r="P291" i="1"/>
  <c r="Q290" i="1"/>
  <c r="P290" i="1"/>
  <c r="Q289" i="1"/>
  <c r="P289" i="1"/>
  <c r="Q288" i="1"/>
  <c r="P288" i="1"/>
  <c r="Q287" i="1"/>
  <c r="P287" i="1"/>
  <c r="Q286" i="1"/>
  <c r="P286" i="1"/>
  <c r="Q285" i="1"/>
  <c r="P285" i="1"/>
  <c r="Q284" i="1"/>
  <c r="P284" i="1"/>
  <c r="Q283" i="1"/>
  <c r="P283" i="1"/>
  <c r="Q281" i="1"/>
  <c r="P281" i="1"/>
  <c r="Q280" i="1"/>
  <c r="P280" i="1"/>
  <c r="Q279" i="1"/>
  <c r="P279" i="1"/>
  <c r="Q278" i="1"/>
  <c r="P278" i="1"/>
  <c r="Q277" i="1"/>
  <c r="P277" i="1"/>
  <c r="Q276" i="1"/>
  <c r="P276" i="1"/>
  <c r="Q275" i="1"/>
  <c r="P275" i="1"/>
  <c r="Q274" i="1"/>
  <c r="P274" i="1"/>
  <c r="Q273" i="1"/>
  <c r="P273" i="1"/>
  <c r="Q272" i="1"/>
  <c r="P272" i="1"/>
  <c r="Q271" i="1"/>
  <c r="P271" i="1"/>
  <c r="Q270" i="1"/>
  <c r="P270" i="1"/>
  <c r="Q269" i="1"/>
  <c r="P269" i="1"/>
  <c r="Q268" i="1"/>
  <c r="P268" i="1"/>
  <c r="Q267" i="1"/>
  <c r="P267" i="1"/>
  <c r="Q266" i="1"/>
  <c r="P266" i="1"/>
  <c r="Q265" i="1"/>
  <c r="P265" i="1"/>
  <c r="Q264" i="1"/>
  <c r="P264" i="1"/>
  <c r="Q263" i="1"/>
  <c r="P263" i="1"/>
  <c r="Q262" i="1"/>
  <c r="P262" i="1"/>
  <c r="Q261" i="1"/>
  <c r="P261" i="1"/>
  <c r="Q260" i="1"/>
  <c r="P260" i="1"/>
  <c r="Q259" i="1"/>
  <c r="P259" i="1"/>
  <c r="Q258" i="1"/>
  <c r="P258" i="1"/>
  <c r="Q257" i="1"/>
  <c r="P257" i="1"/>
  <c r="Q256" i="1"/>
  <c r="P256" i="1"/>
  <c r="Q255" i="1"/>
  <c r="P255" i="1"/>
  <c r="Q254" i="1"/>
  <c r="P254" i="1"/>
  <c r="Q253" i="1"/>
  <c r="P253" i="1"/>
  <c r="Q252" i="1"/>
  <c r="P252" i="1"/>
  <c r="Q251" i="1"/>
  <c r="P251" i="1"/>
  <c r="Q250" i="1"/>
  <c r="P250" i="1"/>
  <c r="Q249" i="1"/>
  <c r="P249" i="1"/>
  <c r="Q248" i="1"/>
  <c r="P248" i="1"/>
  <c r="Q247" i="1"/>
  <c r="P247" i="1"/>
  <c r="Q246" i="1"/>
  <c r="P246" i="1"/>
  <c r="Q245" i="1"/>
  <c r="P245" i="1"/>
  <c r="Q244" i="1"/>
  <c r="P244" i="1"/>
  <c r="Q243" i="1"/>
  <c r="P243" i="1"/>
  <c r="Q242" i="1"/>
  <c r="P242" i="1"/>
  <c r="Q235" i="1"/>
  <c r="P235" i="1"/>
  <c r="Q234" i="1"/>
  <c r="P234" i="1"/>
  <c r="Q233" i="1"/>
  <c r="P233" i="1"/>
  <c r="Q232" i="1"/>
  <c r="P232" i="1"/>
  <c r="Q231" i="1"/>
  <c r="P231" i="1"/>
  <c r="Q230" i="1"/>
  <c r="P230" i="1"/>
  <c r="Q229" i="1"/>
  <c r="P229" i="1"/>
  <c r="Q228" i="1"/>
  <c r="P228" i="1"/>
  <c r="Q227" i="1"/>
  <c r="P227" i="1"/>
  <c r="Q226" i="1"/>
  <c r="P226" i="1"/>
  <c r="Q225" i="1"/>
  <c r="P225" i="1"/>
  <c r="Q224" i="1"/>
  <c r="P224" i="1"/>
  <c r="Q223" i="1"/>
  <c r="P223" i="1"/>
  <c r="Q222" i="1"/>
  <c r="P222" i="1"/>
  <c r="Q221" i="1"/>
  <c r="P221" i="1"/>
  <c r="Q220" i="1"/>
  <c r="P220" i="1"/>
  <c r="Q219" i="1"/>
  <c r="P219" i="1"/>
  <c r="Q218" i="1"/>
  <c r="P218" i="1"/>
  <c r="Q217" i="1"/>
  <c r="P217" i="1"/>
  <c r="Q216" i="1"/>
  <c r="P216" i="1"/>
  <c r="Q215" i="1"/>
  <c r="P215" i="1"/>
  <c r="Q214" i="1"/>
  <c r="P214" i="1"/>
  <c r="Q213" i="1"/>
  <c r="P213" i="1"/>
  <c r="Q212" i="1"/>
  <c r="P212" i="1"/>
  <c r="Q211" i="1"/>
  <c r="P211" i="1"/>
  <c r="Q210" i="1"/>
  <c r="P210" i="1"/>
  <c r="Q209" i="1"/>
  <c r="P209" i="1"/>
  <c r="Q208" i="1"/>
  <c r="P208" i="1"/>
  <c r="Q207" i="1"/>
  <c r="P207" i="1"/>
  <c r="Q206" i="1"/>
  <c r="P206" i="1"/>
  <c r="Q205" i="1"/>
  <c r="P205" i="1"/>
  <c r="Q204" i="1"/>
  <c r="P204" i="1"/>
  <c r="Q203" i="1"/>
  <c r="P203" i="1"/>
  <c r="Q202" i="1"/>
  <c r="P202" i="1"/>
  <c r="Q201" i="1"/>
  <c r="P201" i="1"/>
  <c r="Q200" i="1"/>
  <c r="P200" i="1"/>
  <c r="Q199" i="1"/>
  <c r="P199" i="1"/>
  <c r="Q198" i="1"/>
  <c r="P198" i="1"/>
  <c r="Q197" i="1"/>
  <c r="P197" i="1"/>
  <c r="Q196" i="1"/>
  <c r="P196" i="1"/>
  <c r="Q195" i="1"/>
  <c r="P195" i="1"/>
  <c r="Q194" i="1"/>
  <c r="P194" i="1"/>
  <c r="Q193" i="1"/>
  <c r="P193" i="1"/>
  <c r="Q191" i="1"/>
  <c r="P191" i="1"/>
  <c r="Q190" i="1"/>
  <c r="P190" i="1"/>
  <c r="Q189" i="1"/>
  <c r="P189" i="1"/>
  <c r="Q188" i="1"/>
  <c r="P188" i="1"/>
  <c r="Q187" i="1"/>
  <c r="P187" i="1"/>
  <c r="Q186" i="1"/>
  <c r="P186" i="1"/>
  <c r="Q185" i="1"/>
  <c r="P185" i="1"/>
  <c r="Q184" i="1"/>
  <c r="P184" i="1"/>
  <c r="Q183" i="1"/>
  <c r="P183" i="1"/>
  <c r="Q182" i="1"/>
  <c r="P182" i="1"/>
  <c r="Q181" i="1"/>
  <c r="P181" i="1"/>
  <c r="Q180" i="1"/>
  <c r="P180" i="1"/>
  <c r="Q179" i="1"/>
  <c r="P179" i="1"/>
  <c r="Q178" i="1"/>
  <c r="P178" i="1"/>
  <c r="Q177" i="1"/>
  <c r="P177" i="1"/>
  <c r="Q176" i="1"/>
  <c r="P176" i="1"/>
  <c r="Q175" i="1"/>
  <c r="P175" i="1"/>
  <c r="Q174" i="1"/>
  <c r="P174" i="1"/>
  <c r="Q173" i="1"/>
  <c r="P173" i="1"/>
  <c r="Q172" i="1"/>
  <c r="P172" i="1"/>
  <c r="Q171" i="1"/>
  <c r="P171" i="1"/>
  <c r="Q170" i="1"/>
  <c r="P170" i="1"/>
  <c r="Q169" i="1"/>
  <c r="P169" i="1"/>
  <c r="Q168" i="1"/>
  <c r="P168" i="1"/>
  <c r="Q167" i="1"/>
  <c r="P167" i="1"/>
  <c r="Q166" i="1"/>
  <c r="P166" i="1"/>
  <c r="Q165" i="1"/>
  <c r="P165" i="1"/>
  <c r="Q164" i="1"/>
  <c r="P164" i="1"/>
  <c r="Q163" i="1"/>
  <c r="P163" i="1"/>
  <c r="Q162" i="1"/>
  <c r="P162" i="1"/>
  <c r="Q161" i="1"/>
  <c r="P161" i="1"/>
  <c r="Q160" i="1"/>
  <c r="P160" i="1"/>
  <c r="Q159" i="1"/>
  <c r="P159" i="1"/>
  <c r="Q155" i="1"/>
  <c r="P155" i="1"/>
  <c r="Q154" i="1"/>
  <c r="P154" i="1"/>
  <c r="D154" i="1"/>
  <c r="Q153" i="1"/>
  <c r="P153" i="1"/>
  <c r="Q152" i="1"/>
  <c r="P152" i="1"/>
  <c r="Q151" i="1"/>
  <c r="P151" i="1"/>
  <c r="P140" i="1"/>
  <c r="Q139" i="1"/>
  <c r="P139" i="1"/>
  <c r="Q138" i="1"/>
  <c r="P138" i="1"/>
  <c r="Q137" i="1"/>
  <c r="P137" i="1"/>
  <c r="Q136" i="1"/>
  <c r="P136" i="1"/>
  <c r="Q135" i="1"/>
  <c r="P135" i="1"/>
  <c r="Q134" i="1"/>
  <c r="P134" i="1"/>
  <c r="Q133" i="1"/>
  <c r="P133" i="1"/>
  <c r="Q132" i="1"/>
  <c r="P132" i="1"/>
  <c r="Q131" i="1"/>
  <c r="P131" i="1"/>
  <c r="Q130" i="1"/>
  <c r="P130" i="1"/>
  <c r="Q129" i="1"/>
  <c r="P129" i="1"/>
  <c r="Q128" i="1"/>
  <c r="P128" i="1"/>
  <c r="Q127" i="1"/>
  <c r="P127" i="1"/>
  <c r="Q126" i="1"/>
  <c r="P126" i="1"/>
  <c r="Q125" i="1"/>
  <c r="P125" i="1"/>
  <c r="Q124" i="1"/>
  <c r="P124" i="1"/>
  <c r="Q123" i="1"/>
  <c r="P123" i="1"/>
  <c r="Q122" i="1"/>
  <c r="P122" i="1"/>
  <c r="Q121" i="1"/>
  <c r="P121" i="1"/>
  <c r="Q120" i="1"/>
  <c r="P120" i="1"/>
  <c r="Q119" i="1"/>
  <c r="P119" i="1"/>
  <c r="Q118" i="1"/>
  <c r="P118" i="1"/>
  <c r="Q117" i="1"/>
  <c r="P117" i="1"/>
  <c r="Q116" i="1"/>
  <c r="P116" i="1"/>
  <c r="Q115" i="1"/>
  <c r="P115" i="1"/>
  <c r="Q114" i="1"/>
  <c r="P114" i="1"/>
  <c r="Q113" i="1"/>
  <c r="P113" i="1"/>
  <c r="Q112" i="1"/>
  <c r="P112" i="1"/>
  <c r="Q111" i="1"/>
  <c r="P111" i="1"/>
  <c r="Q110" i="1"/>
  <c r="P110" i="1"/>
  <c r="Q109" i="1"/>
  <c r="P109" i="1"/>
  <c r="Q108" i="1"/>
  <c r="P108" i="1"/>
  <c r="Q107" i="1"/>
  <c r="P107" i="1"/>
  <c r="Q106" i="1"/>
  <c r="P106" i="1"/>
  <c r="Q105" i="1"/>
  <c r="P105" i="1"/>
  <c r="Q104" i="1"/>
  <c r="P104" i="1"/>
  <c r="Q103" i="1"/>
  <c r="P103" i="1"/>
  <c r="Q102" i="1"/>
  <c r="P102" i="1"/>
  <c r="Q101" i="1"/>
  <c r="P101" i="1"/>
  <c r="Q100" i="1"/>
  <c r="P100" i="1"/>
  <c r="Q99" i="1"/>
  <c r="P99" i="1"/>
  <c r="Q98" i="1"/>
  <c r="P98" i="1"/>
  <c r="Q97" i="1"/>
  <c r="P97" i="1"/>
  <c r="Q96" i="1"/>
  <c r="P96" i="1"/>
  <c r="Q95" i="1"/>
  <c r="P95" i="1"/>
  <c r="Q94" i="1"/>
  <c r="P94" i="1"/>
  <c r="Q93" i="1"/>
  <c r="P93" i="1"/>
  <c r="Q91" i="1"/>
  <c r="P91" i="1"/>
  <c r="Q90" i="1"/>
  <c r="P90" i="1"/>
  <c r="Q89" i="1"/>
  <c r="P89" i="1"/>
  <c r="Q88" i="1"/>
  <c r="P88" i="1"/>
  <c r="Q87" i="1"/>
  <c r="P87" i="1"/>
  <c r="Q86" i="1"/>
  <c r="P86" i="1"/>
  <c r="Q85" i="1"/>
  <c r="P85" i="1"/>
  <c r="Q84" i="1"/>
  <c r="P84" i="1"/>
  <c r="Q83" i="1"/>
  <c r="P83" i="1"/>
  <c r="Q82" i="1"/>
  <c r="P82" i="1"/>
  <c r="Q81" i="1"/>
  <c r="P81" i="1"/>
  <c r="Q80" i="1"/>
  <c r="P80" i="1"/>
  <c r="Q79" i="1"/>
  <c r="P79" i="1"/>
  <c r="Q78" i="1"/>
  <c r="P78" i="1"/>
  <c r="Q77" i="1"/>
  <c r="P77" i="1"/>
  <c r="Q76" i="1"/>
  <c r="P76" i="1"/>
  <c r="Q75" i="1"/>
  <c r="P75" i="1"/>
  <c r="Q74" i="1"/>
  <c r="P74" i="1"/>
  <c r="Q73" i="1"/>
  <c r="P73" i="1"/>
  <c r="Q72" i="1"/>
  <c r="P72" i="1"/>
  <c r="Q71" i="1"/>
  <c r="P71" i="1"/>
  <c r="Q70" i="1"/>
  <c r="P70" i="1"/>
  <c r="Q69" i="1"/>
  <c r="P69" i="1"/>
  <c r="Q68" i="1"/>
  <c r="P68" i="1"/>
  <c r="Q67" i="1"/>
  <c r="P67" i="1"/>
  <c r="Q66" i="1"/>
  <c r="P66" i="1"/>
  <c r="Q65" i="1"/>
  <c r="P65" i="1"/>
  <c r="Q64" i="1"/>
  <c r="P64" i="1"/>
  <c r="Q63" i="1"/>
  <c r="P63" i="1"/>
  <c r="Q62" i="1"/>
  <c r="P62" i="1"/>
  <c r="Q61" i="1"/>
  <c r="P61" i="1"/>
  <c r="Q60" i="1"/>
  <c r="P60" i="1"/>
  <c r="Q59" i="1"/>
  <c r="P59" i="1"/>
  <c r="Q58" i="1"/>
  <c r="P58" i="1"/>
  <c r="Q57" i="1"/>
  <c r="P57" i="1"/>
  <c r="Q56" i="1"/>
  <c r="P56" i="1"/>
  <c r="Q52" i="1"/>
  <c r="P52" i="1"/>
  <c r="Q51" i="1"/>
  <c r="P51" i="1"/>
  <c r="Q50" i="1"/>
  <c r="P50" i="1"/>
  <c r="Q49" i="1"/>
  <c r="P49" i="1"/>
  <c r="Q47" i="1"/>
  <c r="P47" i="1"/>
  <c r="Q46" i="1"/>
  <c r="P46" i="1"/>
  <c r="Q45" i="1"/>
  <c r="P45" i="1"/>
  <c r="Q44" i="1"/>
  <c r="P44" i="1"/>
  <c r="Q43" i="1"/>
  <c r="P43" i="1"/>
  <c r="Q42" i="1"/>
  <c r="P42" i="1"/>
  <c r="Q41" i="1"/>
  <c r="P41" i="1"/>
  <c r="Q40" i="1"/>
  <c r="P40" i="1"/>
  <c r="Q39" i="1"/>
  <c r="P39" i="1"/>
  <c r="Q38" i="1"/>
  <c r="P38" i="1"/>
  <c r="Q37" i="1"/>
  <c r="P37" i="1"/>
  <c r="Q36" i="1"/>
  <c r="P36" i="1"/>
  <c r="Q26" i="1"/>
  <c r="P26" i="1"/>
  <c r="Q25" i="1"/>
  <c r="P25" i="1"/>
  <c r="Q24" i="1"/>
  <c r="P24" i="1"/>
  <c r="Q23" i="1"/>
  <c r="P23" i="1"/>
  <c r="Q22" i="1"/>
  <c r="P22" i="1"/>
  <c r="Q21" i="1"/>
  <c r="P21" i="1"/>
  <c r="Q20" i="1"/>
  <c r="P20" i="1"/>
  <c r="Q19" i="1"/>
  <c r="P19" i="1"/>
  <c r="Q18" i="1"/>
  <c r="P18" i="1"/>
  <c r="Q17" i="1"/>
  <c r="P17" i="1"/>
  <c r="Q16" i="1"/>
  <c r="P16" i="1"/>
  <c r="Q15" i="1"/>
  <c r="P15" i="1"/>
  <c r="Q14" i="1"/>
  <c r="P14" i="1"/>
  <c r="Q13" i="1"/>
  <c r="P13" i="1"/>
  <c r="Q12" i="1"/>
  <c r="P12" i="1"/>
  <c r="Q11" i="1"/>
  <c r="P11" i="1"/>
  <c r="Q10" i="1"/>
  <c r="P10" i="1"/>
  <c r="Q9" i="1"/>
  <c r="P9" i="1"/>
  <c r="Q8" i="1"/>
  <c r="P8" i="1"/>
  <c r="Q7" i="1"/>
  <c r="P7" i="1"/>
  <c r="Q6" i="1"/>
  <c r="P6" i="1"/>
  <c r="Q5" i="1"/>
  <c r="P5" i="1"/>
  <c r="Q4" i="1"/>
  <c r="P4" i="1"/>
  <c r="Q3" i="1"/>
  <c r="P3" i="1"/>
  <c r="J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Enrique Cieza Osorio</author>
  </authors>
  <commentList>
    <comment ref="C2" authorId="0" shapeId="0" xr:uid="{2A1CF1EA-E8D4-44F9-BDAB-BBD43C3F44F2}">
      <text>
        <r>
          <rPr>
            <sz val="9"/>
            <color indexed="81"/>
            <rFont val="Tahoma"/>
            <family val="2"/>
          </rPr>
          <t>Proyectos de Inversiòn o IOARR</t>
        </r>
      </text>
    </comment>
  </commentList>
</comments>
</file>

<file path=xl/sharedStrings.xml><?xml version="1.0" encoding="utf-8"?>
<sst xmlns="http://schemas.openxmlformats.org/spreadsheetml/2006/main" count="6239" uniqueCount="1161">
  <si>
    <r>
      <t xml:space="preserve">Proyectos en Promoción para ser realizados mediante el mecanismo de Obras por Impuestos </t>
    </r>
    <r>
      <rPr>
        <b/>
        <vertAlign val="superscript"/>
        <sz val="24"/>
        <color theme="1"/>
        <rFont val="Calibri"/>
        <family val="2"/>
      </rPr>
      <t>1/.</t>
    </r>
  </si>
  <si>
    <t>N°</t>
  </si>
  <si>
    <r>
      <t xml:space="preserve">FASE OXI </t>
    </r>
    <r>
      <rPr>
        <b/>
        <vertAlign val="superscript"/>
        <sz val="12"/>
        <color theme="0"/>
        <rFont val="Aptos Narrow"/>
        <family val="2"/>
        <scheme val="minor"/>
      </rPr>
      <t>2/.</t>
    </r>
  </si>
  <si>
    <t>TIPO DE INVERSIÓN</t>
  </si>
  <si>
    <t>ÚLTIMO NIVEL DE ESTUDIO</t>
  </si>
  <si>
    <t>NIVEL DE GOBIERNO</t>
  </si>
  <si>
    <t>DEPARTAMENTO</t>
  </si>
  <si>
    <t>PROVINCIA</t>
  </si>
  <si>
    <t>DISTRITO</t>
  </si>
  <si>
    <t>ENTIDAD</t>
  </si>
  <si>
    <t>LINK 
WEB</t>
  </si>
  <si>
    <t>CODIGO SNIP/
INVIERTE.PE/ CÓDIGO IDEA</t>
  </si>
  <si>
    <t>NOMBRE DEL PROYECTO</t>
  </si>
  <si>
    <t>FUNCIÓN</t>
  </si>
  <si>
    <t>TIPOLOGIA</t>
  </si>
  <si>
    <t>MONTO DE INVERSIÓN REFERENCIAL</t>
  </si>
  <si>
    <t>MONTO S/ M</t>
  </si>
  <si>
    <t>RANGO DE INVERSIÓN</t>
  </si>
  <si>
    <t>NECESIDAD DE FINANCIAMIENTO Y EJECUCIÓN, BAJO OXI</t>
  </si>
  <si>
    <t>POR PRIORIZAR</t>
  </si>
  <si>
    <t>PROYECTO DE INVERSIÓN</t>
  </si>
  <si>
    <t>IDEA</t>
  </si>
  <si>
    <t>GOBIERNO REGIONAL</t>
  </si>
  <si>
    <t>AREQUIPA</t>
  </si>
  <si>
    <t>GOBIERNO REGIONAL DE AREQUIPA</t>
  </si>
  <si>
    <t>MEJORAMIENTO DE LOS SERVICIOS DE DIAGNOSTICO DE SALUD PUBLICA EN EL LABORATORIO DE REFERENCIA REGIONAL AREQUIPA - DISTRITO DE AREQUIPA - PROVINCIA DE AREQUIPA - DEPARTAMENTO DE AREQUIPA</t>
  </si>
  <si>
    <t>SALUD</t>
  </si>
  <si>
    <t>Entre 50 y 100 millones</t>
  </si>
  <si>
    <t>1. Estudio de Preinversión. 
2. Expediente Técnico.
3. Ejecución de obra, bienes y servicios.
4. Recepción y liquidación.
5. Supervisión.</t>
  </si>
  <si>
    <t>GOBIERNO NACIONAL</t>
  </si>
  <si>
    <t>LIMA</t>
  </si>
  <si>
    <t>PACHACAMAC</t>
  </si>
  <si>
    <t>GN - MVCS</t>
  </si>
  <si>
    <t>MEJORAMIENTO Y AMPLIACIÓN DE LOS SERVICIOS DE AGUA POTABLE Y ALCANTARILLADO DE LOS SECTORES 454, 455, 456, 457 Y 458, Y FUENTE DE AGUA POTABLE Y TRATAMIENTO DE AGUAS RESIDUALES DE LOS SECTORES 432, 433, 434, 451, 454, 455, 456, 457 Y 458 DEL DISTRITO DE PACHACAMAC - PROVINCIA DE LIMA - DEPARTAMENTO DE LIMA</t>
  </si>
  <si>
    <t>SANEAMIENTO</t>
  </si>
  <si>
    <t>NO CORRESPONDE</t>
  </si>
  <si>
    <t>PUENTE PIEDRA</t>
  </si>
  <si>
    <t>MEJORAMIENTO Y AMPLIACIÓN DE LOS SERVICIOS DE AGUA POTABLE Y ALCANTARILLADO PARA LOS SECTORES 368 Y 369 – DISTRITO DE PUENTE PIEDRA, PROVINCIA Y DEPARTAMENTO DE LIMA</t>
  </si>
  <si>
    <t>UNIVERSIDAD PÚBLICA</t>
  </si>
  <si>
    <t>ICA</t>
  </si>
  <si>
    <t>UNIVERSIDAD NACIONAL SAN LUIS GONZAGA DE ICA</t>
  </si>
  <si>
    <t>MEJORAMIENTO  DEL SERVICIO DE GESTION INSTITUCIONAL EN EDUCACIÓN SUPERIOR UNIVERSITARIA EN SALUD Y SEGURIDAD EN EL TRABAJO* DISTRITO DE ICA DE LA PROVINCIA DE ICA DEL DEPARTAMENTO DE ICA</t>
  </si>
  <si>
    <t>EDUCACIÓN</t>
  </si>
  <si>
    <t>MEJORAMIENTO DEL SERVICIO DE FORMACION  DE PREGOBIERNO REGIONALADO EN EDUCACION SUPERIOR UNIVERSITARIA EN LA ESCUELA PROFESIONAL DE INGENIERÍA  MECANICA ELECTRICA Y ESCUELA PROFESIONAL DE ELECTRÓNICA DISTRITO DE ICA DE LA PROVINCIA DE ICA DEL DEPARTAMENTO DE ICA</t>
  </si>
  <si>
    <t>IOARR</t>
  </si>
  <si>
    <t>OPTIMIZACION REFORZAMIENTO DEL AULA MAGNA Y LAS AULAS GENERALES, ADQUISICIÓN DE EQUIPAMIENTO Y MOBILIARIO DE LA ESCUELA DE POSGRADO DE LA UNIVERSIDAD  NACIONAL SAN LUIS GONZAGA DISTRITO DE ICA, DE LA PROVINCIA DE ICA, DEL DEPARTAMENTO DE ICA</t>
  </si>
  <si>
    <t>MEJORAMIENTO  DEL SERVICIO DE PROMOCCION DE LA CIENCIA, TECNOLOGÍA E INNOVACION TECNOLÓGICA EN INSTITUTO DE INVESTIGACIÓN E INNOVACIÓN DE LA UNIVERSIDAD NACIONAL SAN LUIS GONZAGA DISTRITO DE ICA, DE LA PROVINCIA DE ICA, DEL DEPARTAMENTO DE ICA</t>
  </si>
  <si>
    <t>UCAYALI</t>
  </si>
  <si>
    <t>CORONEL PORTILLO</t>
  </si>
  <si>
    <t>CALLERiA</t>
  </si>
  <si>
    <t>GOBIERNO REGIONAL DE UCAYALI</t>
  </si>
  <si>
    <t xml:space="preserve"> MEJORAMIENTO Y AMPLIACION DEL SERVICIO DE EDUCACIÓN INICIAL, SERVICIO DE EDUCACION PRIMARIA Y SERVICIO DE EDUCACIÓN SECUNDARIA EN I.E. 64005 FRANCISCO BOLOGNESI DISTRITO DE CALLERIA DE LA PROVINCIA DE CORONEL PORTILLO DEL DEPARTAMENTO DE UCAYALI</t>
  </si>
  <si>
    <t>AMAZONAS</t>
  </si>
  <si>
    <t>CHACHAPOYAS</t>
  </si>
  <si>
    <t>ASUNCION</t>
  </si>
  <si>
    <t>GOBIERNO REGIONAL DE AMAZONAS</t>
  </si>
  <si>
    <t>CREACION DEL SERVICIO DE PROVISIÓN DE AGUA PARA RIEGO EN LOS SECTORES DE POLLAN, VISTA HERMONAS Y ASUNCIÓN DEL   DISTRITO DE ASUNCION DE LA PROVINCIA DE CHACHAPOYAS DEL DEPARTAMENTO DE AMAZONAS</t>
  </si>
  <si>
    <t>AGROPECUARIA</t>
  </si>
  <si>
    <t>INFRAESTRUCTURA DE RIEGO</t>
  </si>
  <si>
    <t>PRIORIZADO</t>
  </si>
  <si>
    <t>EXPEDIENTE TÉCNICO</t>
  </si>
  <si>
    <t>HUANUCO</t>
  </si>
  <si>
    <t>AMARILIS</t>
  </si>
  <si>
    <t>GOBIERNO REGIONAL DE HUÁNUCO</t>
  </si>
  <si>
    <t>TRANSPORTE</t>
  </si>
  <si>
    <t>1. Ejecución de Obra.
2. Supervisión.
3. Liquidación.</t>
  </si>
  <si>
    <t>ACTOS PREVIOS</t>
  </si>
  <si>
    <t>FICHA/PERFIL</t>
  </si>
  <si>
    <t>GOBIERNO LOCAL PROVINCIAL</t>
  </si>
  <si>
    <t>APURíMAC</t>
  </si>
  <si>
    <t>COTABAMBAS</t>
  </si>
  <si>
    <t>TAMBOBAMBA</t>
  </si>
  <si>
    <t>MUNICIPALIDAD PROVINCIAL DE COTABAMBAS</t>
  </si>
  <si>
    <t>MEJORAMIENTO DEL SERVICIO DE EDUCACIÓN INICIAL EN I.E. 189 DISTRITO DE TAMBOBAMBA DE LA PROVINCIA DE COTABAMBAS DEL DEPARTAMENTO DE APURIMAC</t>
  </si>
  <si>
    <t>EDUCACIÓN INICIAL</t>
  </si>
  <si>
    <t>1. Expediente Técnico.
2. Ejecución física.
3. Supervisión.</t>
  </si>
  <si>
    <t>MEJORAMIENTO DE LOS SERVICIOS OPERATIVOS O MISIONALES INSTITUCIONALES EN EL POOL DE MAQUINARIAS DE LA MUNICIPALIDAD PROVINCIAL COTABAMBAS DISTRITO DE TAMBOBAMBA DE LA PROVINCIA DE COTABAMBAS DEL DEPARTAMENTO DE APURIMAC</t>
  </si>
  <si>
    <t>PLANEAMIENTO, GESTIÓN Y RESERVA DE CONTINGENCIA</t>
  </si>
  <si>
    <t>DESARROLLO INSTITUCIONAL</t>
  </si>
  <si>
    <t>APURÍMAC</t>
  </si>
  <si>
    <t>AYMARAES</t>
  </si>
  <si>
    <t>CHAPIMARCA</t>
  </si>
  <si>
    <t>GOBIERNO REGIONAL DE APURIMAC</t>
  </si>
  <si>
    <t>MEJORAMIENTO DEL SERVICIO DE AGUA POTABLE RURAL Y MEJORAMIENTO DEL SERVICIO DE ALCANTARILLADO U OTRAS FORMAS DE DISPOSICIÓN SANITARIA DE EXCRETAS EN SANTA ROSA DE CENTRO POBLADO SANTA ROSA DISTRITO DE CHAPIMARCA DE LA PROVINCIA DE AYMARAES DEL DEPARTAMENTO DE APURIMAC</t>
  </si>
  <si>
    <t>SANEAMIENTO RURAL</t>
  </si>
  <si>
    <t>MEJORAMIENTO Y AMPLIACION DEL SERVICIO DE EDUCACION PRIMARIA Y SERVICIO DE EDUCACIÓN SECUNDARIA EN I.E. 64004 MARGARITA A. AGUILAR A. , I.E. MARGARITA AURORA AGUILAR DISTRITO DE CALLERIA DE LA PROVINCIA DE CORONEL PORTILLO DEL DEPARTAMENTO DE UCAYALI</t>
  </si>
  <si>
    <t>YARINACOCHA</t>
  </si>
  <si>
    <t xml:space="preserve"> MEJORAMIENTO Y AMPLIACION DEL SERVICIO DE EDUCACIÓN SECUNDARIA EN I.E. YARINACOCHA DISTRITO DE YARINACOCHA DE LA PROVINCIA DE CORONEL PORTILLO DEL DEPARTAMENTO DE UCAYALI</t>
  </si>
  <si>
    <t>MEJORAMIENTO Y AMPLIACION DEL SERVICIO DE EDUCACION PRIMARIA EN I.E. 64096 DISTRITO DE YARINACOCHA DE LA PROVINCIA DE CORONEL PORTILLO DEL DEPARTAMENTO DE UCAYALI</t>
  </si>
  <si>
    <t xml:space="preserve"> MEJORAMIENTO Y AMPLIACION DEL SERVICIO DE EDUCACION PRIMARIA EN I.E. 64011 SOR ANNETA DE JESUS DISTRITO DE CALLERIA DE LA PROVINCIA DE CORONEL PORTILLO DEL DEPARTAMENTO DE UCAYALI</t>
  </si>
  <si>
    <t>LUYA</t>
  </si>
  <si>
    <t>LAMUD</t>
  </si>
  <si>
    <t>“MEJORAMIENTO DEL SERVICIO DE EDUCACIÓN SECUNDARIA EN I.E. COAR AMAZONAS DISTRITO DE LAMUD DE LA PROVINCIA DE LUYA DEL DEPARTAMENTO DE AMAZONAS”</t>
  </si>
  <si>
    <t>EDUCACION SECUNDARIA</t>
  </si>
  <si>
    <t>MEJORAMIENTO Y AMPLIACIÓN DEL SERVICIO ACADEMICO Y ADMINISTTRATIVO DE LA FACULTAD DE FARMACIA Y BIOIQUMICA EN LA CIUDAD UNIVERSITARIA DE LA UNIVERSIDAD NACIONAL SAN LUIS GONZAGA DE ICA EN EL  DISTRITO  PROVINCIA, REGION ICA.</t>
  </si>
  <si>
    <t>ATALAYA</t>
  </si>
  <si>
    <t>TAHUANIA</t>
  </si>
  <si>
    <t>MEJORAMIENTO DEL CAMINO VECINAL NUEVA ITALIA - NAZARETH DE SHAHUAYA, DISTRITO DE TAHUANIA - ATALAYA - UCAYALI</t>
  </si>
  <si>
    <t>UTCUBAMBA</t>
  </si>
  <si>
    <t>CAJARURO</t>
  </si>
  <si>
    <t>MEJORAMIENTO DEL SERVICIO EDUCATIVO EN LA I.E.S. JUAN VELASCO ALVARADO EN EL CENTRO POBLADO DE NARANJOS ALTO, DISTRITO DE CAJARURO - UTCUBAMBA - AMAZONAS</t>
  </si>
  <si>
    <t>HUACAYBAMBA</t>
  </si>
  <si>
    <t>CANCHABAMBA</t>
  </si>
  <si>
    <t>MEJORAMIENTO DEL SERVICIO EDUCATIVO EN LA I.E.I. N 84087 INICIAL, PRIMARIA Y SECUNDARIA DE SAN CRISTOBAL DE PACHACHIN, DISTRITO DE CANCHABAMBA, PROVINCIA DE HUACAYBAMBA, REGION HUANUCO.</t>
  </si>
  <si>
    <t>EDUCACIÓN BÁSICA</t>
  </si>
  <si>
    <t>PERFIL</t>
  </si>
  <si>
    <t>CUSCO</t>
  </si>
  <si>
    <t>CALCA</t>
  </si>
  <si>
    <t>SAN SALVADOR</t>
  </si>
  <si>
    <t>AMPLIACION, MEJORAMIENTO DE LOS SERVICIOS DE AGUA POTABLE Y SANEAMIENTO BÁSICO DE LA COMUNIDAD CAMPESINA DE TIRACANCHA, DISTRITO SAN SALVADOR, PROVINCIA DE CALCA, DEPARTAMENTO CUSCO</t>
  </si>
  <si>
    <t>1. Elaboración Expediente Técnico.
2. Ejecución Física de Obra.
3. Supervisión de Obra.
4. Liquidación de Obra.</t>
  </si>
  <si>
    <t>CAJAMARCA</t>
  </si>
  <si>
    <t>CUTERVO</t>
  </si>
  <si>
    <t>PIMPINGOS</t>
  </si>
  <si>
    <t>MEJORAMIENTO Y AMPLIACION DEL SERVICIO DE AGUA POTABLE E INSTALACION DEL SANEAMIENTO EN LA LOCALIDAD DE MICHINO , DISTRITO DE PIMPINGOS - CUTERVO - CAJAMARCA</t>
  </si>
  <si>
    <t>PASCO</t>
  </si>
  <si>
    <t>OXAPAMPA</t>
  </si>
  <si>
    <t>PUERTO BERMUDEZ</t>
  </si>
  <si>
    <t>MEJORAMIENTO Y AMPLIACION DEL SERVICIO DE AGUA POTABLE Y SANEAMIENTO BASICO EN EL CASERIO BOCA SAMAYA , DISTRITO DE PUERTO BERMUDEZ - OXAPAMPA - PASCO</t>
  </si>
  <si>
    <t>HUANCAVELICA</t>
  </si>
  <si>
    <t>ACOBAMBA</t>
  </si>
  <si>
    <t>ANDABAMBA</t>
  </si>
  <si>
    <t>MEJORAMIENTO Y AMPLIACION DEL SERVICIO DE AGUA POTABLE Y SANEAMIENTO BASICO DEL CENTRO POBLADO DE ANDABAMBA , DISTRITO DE ANDABAMBA - ACOBAMBA - HUANCAVELICA</t>
  </si>
  <si>
    <t>MEJORAMIENTO Y AMPLIACION DE LOS SERVICIOS DE AGUA POTABLE Y SANEAMIENTO EN LA LOCALIDAD DE CRUZ ROJA, DISTRITO DE CUTERVO, PROVINCIA DE CUTERVO - DEPARTAMENTO DE CAJAMARCA</t>
  </si>
  <si>
    <t>AYACUCHO</t>
  </si>
  <si>
    <t>SUCRE</t>
  </si>
  <si>
    <t>QUEROBAMBA</t>
  </si>
  <si>
    <t>GN - MININTER</t>
  </si>
  <si>
    <t>MEJORAMIENTO DEL SERVICIO POLICIAL DE LA COMISARÍA PNP QUEROBAMBA, DISTRITO DE QUEROBAMBA - PROVINCIA DE SUCRE - DEPARTAMENTO DE AYACUCHO</t>
  </si>
  <si>
    <t>ORDEN PÚBLICO Y SEGURIDAD</t>
  </si>
  <si>
    <t>COMISARÍAS</t>
  </si>
  <si>
    <t>URUBAMBA</t>
  </si>
  <si>
    <t>MACHUPICCHU</t>
  </si>
  <si>
    <t>MEJORAMIENTO Y AMPLIACIÓN DEL SERVICIO DE AGUA POTABLE Y ALCANTARILLADO DEL CENTRO POBLADO DE MACHUPICCHU, DISTRITO DE MACHUPICCHU - URUBAMBA - CUSCO</t>
  </si>
  <si>
    <t>HUAMANGA</t>
  </si>
  <si>
    <t>GOBIERNO REGIONAL DE AYACUCHO</t>
  </si>
  <si>
    <t>MEJORAMIENTO DE LOS SERVICIOS DE EDUCACIÓN SECUNDARIA EN LA INSTITUCIÓN EDUCATIVA PUBLICA 9 DE DICIEMBRE DEL DISTRITO DE SAN MIGUEL, PROVINCIA DE LA MAR - AYACUCHO</t>
  </si>
  <si>
    <t>CHINCHEROS</t>
  </si>
  <si>
    <t>ONGOY</t>
  </si>
  <si>
    <t>MEJORAMIENTO DEL SERVICIO POLICIAL DE LA COMISARIA PNP ONGOY, DISTRITO DE ONGOY - PROVINCIA DE CHINCHEROS - DEPARTAMENTO DE APURIMAC</t>
  </si>
  <si>
    <t>1. Actualización de la preinversion.
2. Elaboracion del expediente técnico 
3. Ejecución Física de Obra.
4. Supervisión de Obra.</t>
  </si>
  <si>
    <t>COMUNICACIONES</t>
  </si>
  <si>
    <t>PIURA</t>
  </si>
  <si>
    <t>TALARA</t>
  </si>
  <si>
    <t>LOS ORGANOS</t>
  </si>
  <si>
    <t>MEJORAMIENTO DE LOS SERVICIOS POLICIALES DE LA COMISARIA PNP LOS ÓRGANOS DE TALARA, DISTRITO DE LOS ÓRGANOS, PROVINCIA DE TALARA DEPARTAMENTO DE PIURA</t>
  </si>
  <si>
    <t>MEJORAMIENTO Y AMPLIACION DEL SERVICIO DE AGUA POTABLE Y SANEAMIENTO BASICO EN EL CASERIO REDENCION NEVATI , DISTRITO DE PUERTO BERMUDEZ - OXAPAMPA - PASCO</t>
  </si>
  <si>
    <t>VEINTISEIS DE OCTUBRE</t>
  </si>
  <si>
    <t>MEJORAMIENTO DE LOS SERVICIOS POLICIALES DE LA COMISARIA PNP 26 DE OCTUBRE DEL DISTRITO VEINTISÉIS DE OCTUBRE, PROVINCIA PIURA - DEPARTAMENTO PIURA</t>
  </si>
  <si>
    <t>GOBIERNO LOCAL DISTRITAL</t>
  </si>
  <si>
    <t>QUELLOUNO</t>
  </si>
  <si>
    <t>MUNICIPALIDAD DISTRITAL DE QUELLOUNO</t>
  </si>
  <si>
    <t>MEJORAMIENTO Y AMPLIACION DE LA PRESTACION DE LOS SERVICIOS DE SALUD EN EL CENTRO DE SALUD DE QUELLOUNO DEL DISTRITO DE QUELLOUNO- PROVINCIA DE LA CON\IENCION- DEPARTAMENTO DE
CUSCO</t>
  </si>
  <si>
    <t>LA LIBERTAD</t>
  </si>
  <si>
    <t>TRUJILLO</t>
  </si>
  <si>
    <t>GN - MINJUSDH</t>
  </si>
  <si>
    <t>MEJORAMIENTO Y AMPLIACIÓN DE LOS SERVICIOS REGISTRALES DE LA OFICINA REGISTRAL TRUJILLO, SEDE DE LA ZONA REGISTRAL N° V - SEDE TRUJILLO DISTRITO DE TRUJILLO - PROVINCIA DE TRUJILLO - DEPARTAMENTO DE LA LIBERTAD</t>
  </si>
  <si>
    <t>SEDES PARA ATENCIÓN DE SERVICIOS REGISTRALES</t>
  </si>
  <si>
    <t>PUNO</t>
  </si>
  <si>
    <t>MELGAR</t>
  </si>
  <si>
    <t>AYAVIRI</t>
  </si>
  <si>
    <t>MEJORAMIENTO Y AMPLIACION DE LOS SISTEMAS DE AGUA POTABLE Y SANEAMIENTO DE LA CIUDAD DE AYAVIRI DISTRITO DE AYAVIRI - PROVINCIA DE MELGAR - DEPARTAMENTO DE PUNO</t>
  </si>
  <si>
    <t>SISTEMA DE SANEAMIENTO URBANO</t>
  </si>
  <si>
    <t>MOHO</t>
  </si>
  <si>
    <t>MEJORAMIENTO Y AMPLIACION DE LOS SERVICIOS DE AGUA POTABLE Y ALCANTARILLADO SANITARIO EN EL AMBITO URBANO DISTRITO DE MOHO - PROVINCIA DE MOHO - DEPARTAMENTO DE PUNO</t>
  </si>
  <si>
    <t>MARAÑON</t>
  </si>
  <si>
    <t>SAN BUENAVENTURA</t>
  </si>
  <si>
    <t>MEJORAMIENTO DE LOS SERVICIOS DE SALUD DEL CENTRO DE SALUD ESTRATEGICO DE SAN BUENAVENTURA DEL DISTRITO DE SAN BUENAVENTURA - PROVINCIA DE MARAÑON - DEPARTAMENTO DE HUANUCO</t>
  </si>
  <si>
    <t>SALUD INDIVIDUAL</t>
  </si>
  <si>
    <t>LA MAR</t>
  </si>
  <si>
    <t>ANCO</t>
  </si>
  <si>
    <t>MEJORAMIENTO DEL SERVICIO EDUCATIVO DEL NIVEL SECUNDARIA EN LAS I.E.P. SAN JOSE DE SOCOS, SAN VICENTE Y 38863 CENTRO POBLADO DE CUCULIPAMPA - DISTRITO DE ANCO - PROVINCIA DE LA MAR - REGION AYACUCHO</t>
  </si>
  <si>
    <t>SAN JUAN BAUTISTA</t>
  </si>
  <si>
    <t>MEJORAMIENTO Y AMPLIACION DE LOS SERVICIOS REGISTRALES DE LA OFICINA REGISTRAL AYACUCHO, SEDE DE LA ZONA REGISTRAL N° XIV SEDE AYACUCHO DISTRITO DE SAN JUAN BAUTISTA - PROVINCIA DE HUAMANGA - DEPARTAMENTO DE AYACUCHO</t>
  </si>
  <si>
    <t>MOQUEGUA</t>
  </si>
  <si>
    <t>MARISCAL NIETO</t>
  </si>
  <si>
    <t>MEJORAMIENTO Y AMPLIACION DE LOS SERVICIOS REGISTRALES DE LA OFICINA REGISTRAL MOQUEGUA DE LA ZONA REGISTRAL N° XIII SEDE TACNA DISTRITO DE MOQUEGUA - PROVINCIA DE MARISCAL NIETO - DEPARTAMENTO DE MOQUEGUA</t>
  </si>
  <si>
    <t>GN - MTC</t>
  </si>
  <si>
    <t>SISTEMA DE TRANSPORTE TERRESTRE</t>
  </si>
  <si>
    <t>PACAYCASA</t>
  </si>
  <si>
    <t>CONSTRUCCION DE PUENTES: TOTORILLA / MAYOCC / CHANCHARA / CHILLICO RUTAS NACIONALES: PE-26B, PE-3S Y PE-3SL (AYACUCHO - HUANCAVELICA) DISTRITO DE PACAYCASA, PROVINCIA HUAMANGA, DEPARTAMENTO AYACUCHO</t>
  </si>
  <si>
    <t>CARRETERAS NACIONALES</t>
  </si>
  <si>
    <t>1. Documento Equivalente.
2. Ejecución física.
3. Supervisión.</t>
  </si>
  <si>
    <t>HUANTA</t>
  </si>
  <si>
    <t>SIVIA</t>
  </si>
  <si>
    <t>MEJORAMIENTO DEL SERVICIO POLICIAL DE LA COMISARIA PNP SIVIA, DISTRITO DE SIVIA, PROVINCIA DE HUANTA, DEPARTAMENTO DE AYACUCHO</t>
  </si>
  <si>
    <t>SAN ROMAN</t>
  </si>
  <si>
    <t>JULIACA</t>
  </si>
  <si>
    <t>MEJORAMIENTO Y AMPLIACION DE LOS SERVICIOS REGISTRALES DE LA OFICINA REGISTRAL JULIACA DE LA ZONA REGISTRAL N° XIII - SEDE TACNA DISTRITO DE JULIACA - PROVINCIA DE SAN ROMAN - DEPARTAMENTO DE PUNO</t>
  </si>
  <si>
    <t>MEJORAMIENTO EL SERVICIO EDUCATIVO DEL NIVEL PRIMARIA Y SECUNDARIA DE LA I.E. N° 38001 MX-P GUSTAVO CASTRO PANTOJA DISTRITO DE AYACUCHO - PROVINCIA DE HUAMANGA - DEPARTAMENTO DE AYACUCHO</t>
  </si>
  <si>
    <t>ANTA</t>
  </si>
  <si>
    <t>GOBIERNO REGIONAL DE CUSCO</t>
  </si>
  <si>
    <t>MEJORAMIENTO DEL SERVICIO EDUCATIVO DEL NIVEL PRIMARIO DE LAS I.E. 50128, 50106, 50107, Y 50130 DISTRITO DE ANTA - PROVINCIA DE ANTA - DEPARTAMENTO DE CUSCO</t>
  </si>
  <si>
    <t>EDUCACIÓN PRIMARIA</t>
  </si>
  <si>
    <t>TAYACAJA</t>
  </si>
  <si>
    <t>COLCABAMBA</t>
  </si>
  <si>
    <t>MEJORAMIENTO DEL SERVICIO POLICIAL DE LA COMISARÍA PNP DE COLCABAMBA - PROVINCIA DE TAYACAJA - DEPARTAMENTO DE HUANCAVELICA</t>
  </si>
  <si>
    <t>AMBIENTE</t>
  </si>
  <si>
    <t>MEJORAMIENTO Y AMPLIACION EL SERVICIO EDUCATIVO DEL NIVEL PRIMARIA Y SECUNDARIA DE LA I.E. 39003 CORAZÓN DE JESÚS DISTRITO DE AYACUCHO - PROVINCIA DE HUAMANGA - DEPARTAMENTO DE AYACUCHO</t>
  </si>
  <si>
    <t>MEJORAMIENTO Y AMPLIACION SERVICIO EDUCATIVO DEL NIVEL PRIMARIA Y SECUNDARIA DE LA I.E. 38006 9 DE DICIEMBRE DISTRITO DE AYACUCHO - PROVINCIA DE HUAMANGA - DEPARTAMENTO DE AYACUCHO</t>
  </si>
  <si>
    <t>LURICOCHA</t>
  </si>
  <si>
    <t>AMPLIACION DE LOS SERVICIOS DE ACCESO A INTERNET DE BANDA ANCHA EN LAS LOCALIDADES DE LAS PROVINCIAS DE HUANTA Y LA MAR DEL DEPARTAMENTO DE AYACUCHO</t>
  </si>
  <si>
    <t>RED DE INTERNET FIJO</t>
  </si>
  <si>
    <t>MEJORAMIENTO Y AMPLIACION DEL SERVICIO EDUCATIVO DEL NIVEL PRIMARIA Y SECUNDARIA DE LA I.E. MARIA PARADO DE BELLIDO, DISTRITO DE AYACUCHO - PROVINCIA DE HUAMANGA - DEPARTAMENTO DE AYACUCHO</t>
  </si>
  <si>
    <t>ISLAY</t>
  </si>
  <si>
    <t>MEJORAMIENTO DEL SERVICIO POLICIAL DE LA COMISARIA PNP MATARANI, ISLAY (MATARANI) DEL DISTRITO DE ISLAY - PROVINCIA DE ISLAY - DEPARTAMENTO DE AREQUIPA.</t>
  </si>
  <si>
    <t>TAMBO</t>
  </si>
  <si>
    <t>MEJORAMIENTO DEL SERVICIO EDUCATIVO DEL NIVEL PRIMARIA Y SECUNDARIO DE LA I.E. SAN MARTIN DE PORRAS EN EL DISTRITO DE TAMBO - PROVINCIA DE LA MAR - DEPARTAMENTO DE AYACUCHO</t>
  </si>
  <si>
    <t>JUNIN</t>
  </si>
  <si>
    <t>MEJORAMIENTO DE LOS SERVICIOS POLICIALES DE LA COMISARIA PNP JUNIN, DISTRITO DE JUNIN - PROVINCIA DE JUNIN - DEPARTAMENTO DE JUNIN</t>
  </si>
  <si>
    <t>LORETO</t>
  </si>
  <si>
    <t>URARINAS</t>
  </si>
  <si>
    <t>GN - MIDIS</t>
  </si>
  <si>
    <t>CREACION DE CENTRO DE SERVICIOS TAMBO EN EL CENTRO POBLADO MAYPUCO DEL DISTRITO DE URARINAS - PROVINCIA DE LORETO - DEPARTAMENTO DE LORETO</t>
  </si>
  <si>
    <t>PROTECCIÓN SOCIAL</t>
  </si>
  <si>
    <t>PLATAFORMAS DE ATENCIÓN</t>
  </si>
  <si>
    <t>PAITA</t>
  </si>
  <si>
    <t>GN - MINDEF</t>
  </si>
  <si>
    <t>MEJORAMIENTO Y AMPLIACION DE LOS SERVICIOS ADMINISTRATIVOS Y DE APOYO DE LA COMANDANCIA Y CUARTEL DE LA PRIMERA ZONA NAVAL, DISTRITO DE PIURA - PROVINCIA DE PIURA - DEPARTAMENTO DE PIURA</t>
  </si>
  <si>
    <t>YAROWILCA</t>
  </si>
  <si>
    <t>LEONCIO PRADO</t>
  </si>
  <si>
    <t>MARIANO DAMASO BERAUN</t>
  </si>
  <si>
    <t>MEJORAMIENTO Y AMPLIACION DEL SERVICIO DE ATENCIÓN DE SALUD BÁSICO EN EL ESTABLECIMIENTO DE SALUD DE PUENTE PÉREZ DEL DISTRITO DE MARIANO DAMASO BERAUN - PROVINCIA DE LEONCIO PRADO - DEPARTAMENTO DE HUANUCO</t>
  </si>
  <si>
    <t>LAURICOCHA</t>
  </si>
  <si>
    <t>LUCANAS</t>
  </si>
  <si>
    <t>SANTA LUCIA</t>
  </si>
  <si>
    <t>AMPLIACIÓN DEL DEL SERVICIO DE INTERNET DE BANDA ANCHA EN LAS LOCALIDADES DE LAS PROVINCIAS DE LUCANAS, PARINACOCHAS Y PAUCAR DEL SARA SARA DE LA REGIÓN DE AYACUCHO</t>
  </si>
  <si>
    <t>CAYLLOMA</t>
  </si>
  <si>
    <t>CHIVAY</t>
  </si>
  <si>
    <t>MEJORAMIENTO DEL SERVICIO EDUCATIVO DEL NIVEL PRIMARIA DE LA I.E. N° 40375 MARIA AUXILIADORA EN EL DISTRITO DE CHIVAY - PROVINCIA DE CAYLLOMA - DEPARTAMENTO DE AREQUIPA</t>
  </si>
  <si>
    <t>ANCASH</t>
  </si>
  <si>
    <t>CASMA</t>
  </si>
  <si>
    <t>MUNICIPALIDAD PROVINCIAL DE CASMA</t>
  </si>
  <si>
    <t>CREACION DEL SISTEMA DE VIDEOVIGILANCIA EN LA LOCALIDAD DE CASMA DEL DISTRITO DE CASMA - PROVINCIA DE CASMA - DEPARTAMENTO DE ANCASH</t>
  </si>
  <si>
    <t>SEGURIDAD CIUDADANA REGIONAL Y LOCAL</t>
  </si>
  <si>
    <t>CREACION DEL CENTRO DE SERVICIOS – TAMBO EN LA LOCALIDAD CONCORDIA DEL DISTRITO DE URARINAS - PROVINCIA DE LORETO - DEPARTAMENTO DE LORETO</t>
  </si>
  <si>
    <t>DATEM DEL MARAÑON</t>
  </si>
  <si>
    <t>MORONA</t>
  </si>
  <si>
    <t>CREACION CENTRO DE SERVICIOS TAMBO EN EL CENTRO POBLADO TRIUNFO DEL DISTRITO DE MORONA - PROVINCIA DE DATEM DEL MARAÑON - DEPARTAMENTO DE LORETO</t>
  </si>
  <si>
    <t>ANDOAS</t>
  </si>
  <si>
    <t>CREACION DE CENTRO DE SERVICIOS TAMBO EN EL CENTRO POBLADO SAN FERNANDO DEL DISTRITO DE ANDOAS - PROVINCIA DE DATEM DEL MARAÑON - DEPARTAMENTO DE LORETO</t>
  </si>
  <si>
    <t>PUERTO INCA</t>
  </si>
  <si>
    <t>MEJORAMIENTO DE LOS SERVICIOS DE SALUD DEL PUESTO DE SALUD PUERTO SUNGARO DEL DISTRITO DE PUERTO INCA - PROVINCIA DE PUERTO INCA - DEPARTAMENTO DE HUANUCO</t>
  </si>
  <si>
    <t>CAYMA</t>
  </si>
  <si>
    <t>MEJORAMIENTO DEL SERVICIO POLICIAL DE LA COMISARIA PNP CAYMA, DISTRITO DE CAYMA, PROVINCIA Y DEPRTAMENTO DE AREQUIPA.</t>
  </si>
  <si>
    <t>YANACA</t>
  </si>
  <si>
    <t>MEJORAMIENTO DE LOS SERVICIOS POLICIALES DE LA COMISARIA PNP YANACA, UBICADO EN EL DISTRITO DE YANACA – PROVINCIA DE AYMARAES – DEPARTAMENTO DE APURÍMAC</t>
  </si>
  <si>
    <t>MEJORAMIENTO DE LOS SERVICIOS DE EDUCACIÓN INICIAL, PRIMARIA Y SECUNDARIA EN LA IE FELIPE GUAMAN POMA DE AYALA EN EL DISTRITO DE QUEROBAMBA - PROVINCIA DE SUCRE - DEPARTAMENTO DE AYACUCHO</t>
  </si>
  <si>
    <t>CALLAO</t>
  </si>
  <si>
    <t>LA PUNTA</t>
  </si>
  <si>
    <t>ADQUISICION DE BOYA (MONOBOYA O MULTIBOYAS); EN EL(LA) DIRECCION DE HIDROGRAFIA Y NAVEGACION EN LA LOCALIDAD LA PUNTA, DISTRITO DE LA PUNTA, PROVINCIA CONSTITUCIONAL DEL CALLAO, DEPARTAMENTO CALLAO</t>
  </si>
  <si>
    <t>DEFENSA NACIONAL</t>
  </si>
  <si>
    <t>TROMPETEROS</t>
  </si>
  <si>
    <t>CREACION DEL CENTRO DE SERVCIOS TAMBO EN EL CENTRO POBLADO SANTA ELENA DEL DISTRITO DE TROMPETEROS - PROVINCIA DE LORETO - DEPARTAMENTO DE LORETO</t>
  </si>
  <si>
    <t>CAHUAPANAS</t>
  </si>
  <si>
    <t>CREACION CENTRO DE SERVICIOS - TAMBO SANTA MARIA DE CAHUAPANAS DEL DISTRITO DE CAHUAPANAS - PROVINCIA DE DATEM DEL MARAÑON - DEPARTAMENTO DE LORETO</t>
  </si>
  <si>
    <t>PASTAZA</t>
  </si>
  <si>
    <t>CREACION CENTRO DE SERVICIOS TAMBO EN LA LOCALIDAD MUSAKARUSHA DEL DISTRITO DE PASTAZA - PROVINCIA DE DATEM DEL MARAÑON - DEPARTAMENTO DE LORETO</t>
  </si>
  <si>
    <t>SISTEMA DE SANEAMIENTO RURAL</t>
  </si>
  <si>
    <t>BAGUA</t>
  </si>
  <si>
    <t>IMAZA</t>
  </si>
  <si>
    <t>CREACION DE LOS SERVICIOS DE TRANSIBILIDAD EN LAS CC.NN CENTRO WAWIK, PUERTO CHIPE, SAN MATEO, LA NUEVO BELEN, CURVA Y CHAPI DEL DISTRITO DE IMAZA - PROVINCIA DE BAGUA - DEPARTAMENTO DE AMAZONAS</t>
  </si>
  <si>
    <t>CARRETERAS VECINALES</t>
  </si>
  <si>
    <t>COTARUSE</t>
  </si>
  <si>
    <t>CREACION DE PLATAFORMA DE SERVICIOS - TAMBO EN LA LOCALIDAD DE ISCAHUACA DEL DISTRITO DE COTARUSE - PROVINCIA DE AYMARAES - DEPARTAMENTO DE APURIMAC</t>
  </si>
  <si>
    <t>MEJORAMIENTO DEL SERVICIO EDUCATIVO DEL NIVEL INICIAL Y PRIMARIA EN LA I.E N ° 39009/MX-P “EL MAESTRO" EN EL DISTRITO DE SAN JUAN BAUTISTA - PROVINCIA DE HUAMANGA - DEPARTAMENTO DE AYACUCHO</t>
  </si>
  <si>
    <t>CREACION DEL PUENTE INTERREGIONAL SIVIA - PICHARI Y ACCESOS, LOCALIZADO EN EL DISTRITO DE PICHARI – PROVINCIA DE LA CONVENCION – DEPARTAMENTO DE CUSCO Y EL DISTRITO DE SIVIA - PROVINCIA DE HUANTA - DEPARTAMENTO DE AYACUCHO.</t>
  </si>
  <si>
    <t>CANGALLO</t>
  </si>
  <si>
    <t>MARIA PARADO DE BELLIDO</t>
  </si>
  <si>
    <t>AMPLIACION DEL SERVICIO DE ACCESO A INTERNET BANDA ANCHA EN LAS LOCALIDADES DE LAS PROVINCIAS DE CANGALLO, VILCAS HUAMAN, VICTOR FAJARDO, SUCRE Y HUANCA SANCOS, EN 5 PROVINCIAS DEL DEPARTAMENTO DE AYACUCHO</t>
  </si>
  <si>
    <t>PACHITEA</t>
  </si>
  <si>
    <t>ACOMAYO</t>
  </si>
  <si>
    <t>MEJORAMIENTO Y AMPLIACION DE LOS SERVICIOS DE SALUD DEL CENTRO DE SALUD ACOMAYO, DISTRITO DE ACOMAYO - PROVINCIA DE ACOMAYO - DEPARTAMENTO DE CUSCO</t>
  </si>
  <si>
    <t>ESTABLECIMIENTOS DE SALUD DEL  PRIMER NIVEL DE ATENCIÓN</t>
  </si>
  <si>
    <t>MEJORAMIENTO DE LOS SERVICIOS DE EDUCACIÓN INICIAL, PRIMARIA Y SECUNDARIA EN LA INSTITUCIÓN EDUCATIVA PUBLICA JOSÉ FÉLIX IGUAIN DE LA LOCALIDAD DE INTAY - INTAY DEL DISTRITO DE LURICOCHA - PROVINCIA DE HUANTA - DEPARTAMENTO DE AYACUCHO</t>
  </si>
  <si>
    <t>HUARI</t>
  </si>
  <si>
    <t>UCO</t>
  </si>
  <si>
    <t>MEJORAMIENTO DEL SERVICIO POLICIAL DE LA COMISARÍA PNP UCO, DISTRITO DE UCO - PROVINCIA DE HUARI - DEPARTAMENTO DE ANCASH</t>
  </si>
  <si>
    <t>CALLERIA</t>
  </si>
  <si>
    <t>MEJORAMIENTO DEL SERVICIO DE EDUCACIÓN INICIAL, SERVICIO DE EDUCACION PRIMARIA Y SERVICIO DE EDUCACIÓN SECUNDARIA EN I.E. 615, I.E 64042, DISTRITO DE CALLERIA DE LA PROVINCIA DE CORONEL PORTILLO DEL DEPARTAMENTO DE UCAYALI</t>
  </si>
  <si>
    <t>EDUCACION</t>
  </si>
  <si>
    <t>MEJORAMIENTO Y AMPLIACION DE LOS SERVICIOS OPERATIVOS O MISIONALES INSTITUCIONALES EN LA MUNICIPALIDAD DISTRITAL DE QUELLOUNO DEL DISTRITO DE QUELLOUNO DE LA PROVINCIA DE LA CONVENCION DEL DEPARTAMENTO DE CUSCO</t>
  </si>
  <si>
    <t>SAN MARTIN</t>
  </si>
  <si>
    <t>MARISCAL CACERES</t>
  </si>
  <si>
    <t>JUANJUI</t>
  </si>
  <si>
    <t>GOBIERNO REGIONAL DE SAN MARTÍN</t>
  </si>
  <si>
    <t>MEJORAMIENTO Y AMPLIACION DE ATENCIÓN DE SERVICIOS DE SALUD HOSPITALARIOS EN HOSPITAL JUANJUI DISTRITO DE JUANJUI DE LA PROVINCIA DE MARISCAL CACERES DEL DEPARTAMENTO DE SAN MARTIN</t>
  </si>
  <si>
    <t>2. Ejecución física.
3. Supervisión.
4. Liquidación</t>
  </si>
  <si>
    <t>CARHUAZ</t>
  </si>
  <si>
    <t>MUNICIPALIDAD PROVINCIAL DE CARHUAZ</t>
  </si>
  <si>
    <t>CREACION DE LOS SERVICIOS CULTURALES PARA LA PARTICIPACIÓN DE LA POBLACIÓN EN LAS INDUSTRIAS CULTURALES Y LAS ARTES EN EL CENTRO CULTURAL "TEOFILO CASTILLO" DEL DISTRITO DE CARHUAZ DE LA PROVINCIA DE CARHUAZ DEL DEPARTAMENTO DE ANCASH</t>
  </si>
  <si>
    <t>CULTURA Y DEPORTE</t>
  </si>
  <si>
    <t>INFRAESTRUCTURA CULTURAL PÚBLICA PARA LA PARTICIPACIÓN DE LA POBLACIÓN EN LAS INDUSTRIAS CULTURALES Y LAS ARTES</t>
  </si>
  <si>
    <t>HUARAZ</t>
  </si>
  <si>
    <t>MEJORAMIENTO Y AMPLIACIÓN DE LOS SERVICIOS REGISTRALES DE LA OFICINA REGISTRAL HUARAZ, SEDE DE LA ZONA REGISTRAL N° VII SEDE HUARAZ</t>
  </si>
  <si>
    <t>DOCUMENTO EQUIVALENTE</t>
  </si>
  <si>
    <t>GN - MINSA</t>
  </si>
  <si>
    <t>ADQUISICION DE AMBULANCIA URBANA Y AMBULANCIA RURAL; EN CIENTO SESENTA Y DOS ESTABLECIMIENTOS DE SALUD I.4, ESTABLECIMIENTOS DE SALUD I.2, ESTABLECIMIENTOS DE SALUD I.3, ESTABLECIMIENTOS DE SALUD I.1 A NIVEL DEPARTAMENTAL (ANCASH)</t>
  </si>
  <si>
    <t>SANTIAGO DE CHUCO</t>
  </si>
  <si>
    <t>ADQUISICION DE AMBULANCIA URBANA Y AMBULANCIA RURAL; EN VEINTICINCO ESTABLECIMIENTOS DE SALUD III.1, ESTABLECIMIENTOS DE SALUD II.1, ESTABLECIMIENTOS DE SALUD II.2 A NIVEL DEPARTAMENTAL (LA LIBERTAD)</t>
  </si>
  <si>
    <t>ESTABLECIMIENTOS DE SALUD HOSPITALARIOS</t>
  </si>
  <si>
    <t>TURISMO</t>
  </si>
  <si>
    <t xml:space="preserve">	MEJORAMIENTO DEL SERVICIO DE EDUCACION PRIMARIA EN I.E. 65003 DISTRITO DE CALLERIA DE LA PROVINCIA DE CORONEL PORTILLO DEL DEPARTAMENTO DE UCAYALI</t>
  </si>
  <si>
    <t>YURUA</t>
  </si>
  <si>
    <t>MEJORAMIENTO DEL SERVICIO DE EDUCACIÓN SECUNDARIA EN I.E. PAITITI-B DE CENTRO POBLADO PAITITI DISTRITO DE YURUA DE LA PROVINCIA DE ATALAYA DEL DEPARTAMENTO DE UCAYALI</t>
  </si>
  <si>
    <t>MEJORAMIENTO DEL SERVICIO DE TRANSITABILIDAD VIAL INTERURBANA EN LA CARRETERA DEPARTAMENTAL CU-105 TRAMO: EMP. PE-28 B (DV. QUELLOUNO) - QUELLOUNO - LOROHUACHANA - PTE. SANTIAGO - PTE. QUESQUENTO - TURIJHUAY - YANATILE - COLCA - PTE. PACCHAC - PTE. MANTO - PAUCARPATA - QUELLOPUITO, EN LOS DISTRITOS DE QUELLOUNO, YANATILE, LARES Y CALCA, DE LAS PROVINCIAS DE LA CONVENCIÓN Y CALCA - DEPARTAMENTO DE CUSCO</t>
  </si>
  <si>
    <t>TRANSPORTE TERRESTRE</t>
  </si>
  <si>
    <t>LOS MOROCHUCOS</t>
  </si>
  <si>
    <t>MEJORAMIENTO DEL SERVICIO DE EDUCACION SECUNDARIA EN I.E. COAR AYACUCHO DISTRITO DE LOS MOROCHUCOS DE LA PROVINCIA DE CANGALLO DEL DEPARTAMENTO DE AYACUCHO</t>
  </si>
  <si>
    <t>EDUCACIÓN SECUNDARIA PARA ATENCIÓN DE ESTUDIANTES DE ALTO DESEMPEÑO</t>
  </si>
  <si>
    <t>LA BANDA DE SHILCAYO</t>
  </si>
  <si>
    <t>MEJORAMIENTO Y AMPLIACION DEL SERVICIO DE EDUCACIÓN SECUNDARIA EN I.E. OFELIA VELASQUEZ   DISTRITO DE LA BANDA DE SHILCAYO DE LA PROVINCIA DE SAN MARTIN DEL DEPARTAMENTO DE SAN MARTIN</t>
  </si>
  <si>
    <t>PADRE ABAD</t>
  </si>
  <si>
    <t>MEJORAMIENTO DEL SERVICIO DE EDUCACION PRIMARIA EN I.E. 64844 DE CENTRO POBLADO BARRIO UNIDO DISTRITO DE PADRE ABAD DE LA PROVINCIA DE PADRE ABAD DEL DEPARTAMENTO DE UCAYALI</t>
  </si>
  <si>
    <t>MORROPON</t>
  </si>
  <si>
    <t>COMISARIA SECTORIAL PNP MORROPON DISTRITO DE MORROPON DE LA PROVINCIA DE MORROPON DEL DEPARTAMENTO DE PIURA</t>
  </si>
  <si>
    <t>SAN JERONIMO</t>
  </si>
  <si>
    <t>COMISARIA PNP SAN JERONIMO DISTRITO DE SAN JERONIMO DE LA PROVINCIA DE CUSCO DEL DEPARTAMENTO DE CUSCO</t>
  </si>
  <si>
    <t>DOS DE MAYO</t>
  </si>
  <si>
    <t>RIPAN</t>
  </si>
  <si>
    <t>EDUCACIÓN SUPERIOR</t>
  </si>
  <si>
    <t>MEJORAMIENTO DEL SERVICIO DE EDUCACIÓN INICIAL, SERVICIO DE EDUCACION PRIMARIA Y SERVICIO DE EDUCACIÓN SECUNDARIA EN I.E. EL ARENAL DISTRITO DE CALLERIA DE LA PROVINCIA DE CORONEL PORTILLO DEL DEPARTAMENTO DE UCAYALI</t>
  </si>
  <si>
    <t>MEJORAMIENTO DEL SERVICIO DE EDUCACIÓN SECUNDARIA EN I.E. SHAMBILLO DE CENTRO POBLADO SHAMBILLO DISTRITO DE PADRE ABAD DE LA PROVINCIA DE PADRE ABAD DEL DEPARTAMENTO DE UCAYALI</t>
  </si>
  <si>
    <t>MEJORAMIENTO DE CONTROL, VIGILANCIA Y DEFENSA TERRESTRE, AÉREO Y MARÍTIMO, FLUVIAL, LACUSTRE DEL TERRITORIO NACIONAL EN LEGION PERUANA DE LA GUARDIA DISTRITO DE CALLAO DE LA PROVINCIA CONSTITUCIONAL DEL CALLAO DEL DEPARTAMENTO DE CALLAO</t>
  </si>
  <si>
    <t>TOCACHE</t>
  </si>
  <si>
    <t>MEJORAMIENTO Y AMPLIACION DEL SERVICIO DE EDUCACION PRIMARIA Y SERVICIO DE EDUCACIÓN SECUNDARIA EN I.E. MANUEL SCORZA DE CENTRO POBLADO TOCACHE DISTRITO DE TOCACHE DE LA PROVINCIA DE TOCACHE DEL DEPARTAMENTO DE SAN MARTIN</t>
  </si>
  <si>
    <t>1. Expediente Técnico.
2. Ejecución física.
3. Supervisión.
4. Liquidación</t>
  </si>
  <si>
    <t>MEJORAMIENTO Y AMPLIACION DEL SERVICIO DE EDUCACIÓN INICIAL, SERVICIO DE EDUCACION PRIMARIA Y SERVICIO DE EDUCACIÓN SECUNDARIA EN I.E. 478 , I.E. HUSARES DEL PERU DISTRITO DE YARINACOCHA DE LA PROVINCIA DE CORONEL PORTILLO DEL DEPARTAMENTO DE UCAYALI</t>
  </si>
  <si>
    <t>MEJORAMIENTO DEL SERVICIO EDUCATIVO DEL NIVEL SECUNDARIA EN LA IE LA INMACULADA, DISTRITO DE CALLERIA, PROVINCIA DE CORONEL PORTILLO, DEPARTAMENTO DE UCAYALI</t>
  </si>
  <si>
    <t>UCHIZA</t>
  </si>
  <si>
    <t>CREACION DEL SISTEMA DE AGUA POTABLE, ALCANTARILLADO Y TRATAMIENTO DE AGUAS RESIDUALES DEL CENTRO POBLADO DE SANTA LUCIA, DISTRITO DE UCHIZA - TOCACHE - SAN MARTIN</t>
  </si>
  <si>
    <t>SANEAMIENTO GENERAL</t>
  </si>
  <si>
    <t>MEJORAMIENTO Y AMPLIACIÓN DEL SERVICIO DE REINSERCIÓN SOCIAL AL ADOLESCENTE EN CONFLICTO CON LA LEY PENAL EN EL DISTRITO JUDICIAL DE PIURA, DISTRITO DE VEINTISEIS DE OCTUBRE DE LA PROVINCIA DE PIURA DEL DEPARTAMENTO DE PIURA</t>
  </si>
  <si>
    <t>JUSTICIA</t>
  </si>
  <si>
    <t>RECUAY</t>
  </si>
  <si>
    <t>MEJORAMIENTO DEL SERVICIO DE DEFENSA PÚBLICA Y ACCESO A LA JUSTICIA EN LA SEDE DE RECUAY DEL DISTRITO DE RECUAY-  ANCASH</t>
  </si>
  <si>
    <t>ALTO AMAZONAS</t>
  </si>
  <si>
    <t>YURIMAGUAS</t>
  </si>
  <si>
    <t>MEJORAMIENTO DEL SERVICIO DE DEFENSA PÚBLICA Y ACCESO A LA JUSTICIA EN LA SEDE DE YURIMAGUAS DEL DISTRITO DE ALTO AMAZONAS - LORETO</t>
  </si>
  <si>
    <t>ECHARATE</t>
  </si>
  <si>
    <t>EL DORADO</t>
  </si>
  <si>
    <t>SAN JOSE DE SISA</t>
  </si>
  <si>
    <t>RENOVACION DE PUENTE; EN EL(LA) VÍA DEPARTAMENTAL SM-102 SOBRE EL RÍO SISA DISTRITO DE SAN JOSE DE SISA, PROVINCIA EL DORADO, DEPARTAMENTO SAN MARTIN</t>
  </si>
  <si>
    <t>VIAS DEPARTAMENTALES</t>
  </si>
  <si>
    <t>MORALES</t>
  </si>
  <si>
    <t>CREACION DEL SERVICIO DE MOVILIDAD URBANA EN LA CONSTRUCCION DEL PUENTE VEHICULAR SOBRE EL RIO CUMBAZA EN EL JR. JOSE OLAYA C-8 DISTRITO DE MORALES DE LA PROVINCIA DE SAN MARTIN DEL DEPARTAMENTO DE SAN MARTIN</t>
  </si>
  <si>
    <t>LAMBAYEQUE</t>
  </si>
  <si>
    <t>CHICLAYO</t>
  </si>
  <si>
    <t>PIMENTEL</t>
  </si>
  <si>
    <t>MEJORAMIENTO Y AMPLIACION DE LOS SERVICIOS DE REINSERCION SOCIAL DEL ADOLESCENTE EN CONFLICTO CON LA LEY PENAL EN EL DISTRITO JUDICIAL LAMBAYEQUE - DISTRITO DE PIMENTEL - PROVINCIA DE CHICLAYO - DEPARTAMENTO DE LAMBAYEQUE</t>
  </si>
  <si>
    <t>CENTROS JUVENILES SERVICIO DE ORIENTACIÓN AL ADOLESCENTE</t>
  </si>
  <si>
    <t>1. Elaboración de Estudio de Preinversión.
2. Elaboración de ET.
3. Ejecución de obra.
4. Supervisión.</t>
  </si>
  <si>
    <t>RIMAC</t>
  </si>
  <si>
    <t>CREACION E IMPLEMENTACION DEL INSTITUTO SUPERIOR TECNOLOGICO PUBLICO DE LAS FUERZAS ARMADAS EN EL DISTRITO DEL RIMAC</t>
  </si>
  <si>
    <t>PAUCARTAMBO</t>
  </si>
  <si>
    <t>KOSÑIPATA</t>
  </si>
  <si>
    <t>MEJORAMIENTO SERVICIOS EDUCATIVOS EN LA I.E. N 50430 PILLCOPATA DEL DISTRITO DE KOSÑIPATA - PROVINCIA DE PAUCARTAMBO - DEPARTAMENTO DE CUSCO</t>
  </si>
  <si>
    <t>RONDOCAN</t>
  </si>
  <si>
    <t>AMPLIACION Y MEJORAMIENTO DEL SISTEMA DE AGUA POTABLE E INSTALACION DE LETRINAS LA C.C. DE JUAN VELASCO ALVARADO, SECTOR HUACUY DE LA C.C. DE PARARA, SECTOR LIMACPAMPA DE LA C.C. DE PAPRES, SECTOR MOYOC Y QUEPO DE LA C.C. DE PIRQUE Y DEL DISTRITO DE RONDOCAN, PROVINCIA DE ACOMAYO - CUSCO</t>
  </si>
  <si>
    <t>MEJORAMIENTO DEL SISTEMA ELECTRICO EN LA PRESTACION DE LOS SERVICIOS ACADEMICOS EN LA CIUDAD UNIVERSITARIA DE LA UNIVERSIDAD NACIONAL SAN LUIS GONZAGA DE ICA</t>
  </si>
  <si>
    <t>MEJORAMIENTO DEL SERVICIO ACADEMICO DE ESTUDIOS GENERALES EN LA CIUDAD UNIVERSITARIA DE LA UNIVERSIDAD NACIONAL SAN LUIS GONZAGA DE ICA</t>
  </si>
  <si>
    <t>PONTO</t>
  </si>
  <si>
    <t>MUNICIPALIDAD DISTRITAL DE PONTO</t>
  </si>
  <si>
    <t>MEJORAMIENTO DE LOS SERVICIOS DE TRANSITABILIDAD EN LA VIA VECINAL PALCA-PONTO, DISTRITO DE PONTO - PROVINCIA DE HUARI - DEPARTAMENTO DE ANCASH</t>
  </si>
  <si>
    <t xml:space="preserve">LA MAR </t>
  </si>
  <si>
    <t xml:space="preserve">SAN MIGUEL/ LA MAR </t>
  </si>
  <si>
    <t xml:space="preserve">GOBIERNO REGIONAL DE AYACUCHO </t>
  </si>
  <si>
    <t>MEJORAMIENTO DEL SERVICIO DE TRANSITABILIDAD VIAL INTERURBANA EN LA RUTA AY-102 TRAMO: SAN MIGUEL-MISQUIBAMBA, ÑUÑUNGA-PACOBAMBA-EMP. AY-102 (PUNCLI), RUTA AY-101(CHINQUINTIRCA) DE LOS DISTRITOS DE SAN MIGUEL, ANCO DE LA PROVINCIA DE LA MAR DEL DEPARTAMENTO DE AYACUCHO, CUI 2653757</t>
  </si>
  <si>
    <t>CARRETERAS DEPARTAMENTALES</t>
  </si>
  <si>
    <t>2. Expediente Técnico.
3. Ejecución de obra, bienes y servicios.
4. Recepción y liquidación.
5. Supervisión.</t>
  </si>
  <si>
    <t>PARINACOCHAS</t>
  </si>
  <si>
    <t>CORACORA</t>
  </si>
  <si>
    <t>MEJORAMIENTO Y AMPLIACIÓN DEL SERVICIO EDUCATIVO DEL NIVEL PRIMARIO EN LA INSTITUCION EDUCATIVA N 24221 MONICA PIMENTEL VALDIVIA, DISTRITO DE CORA CORA, PROVINCIA DE PARINACOCHAS - AYACUCHO</t>
  </si>
  <si>
    <t>HUAROCONDO</t>
  </si>
  <si>
    <t>MEJORAMIENTO Y AMPLIACION DE LA CALIDAD DEL SERVICIO EDUCATIVO DE NIVEL SECUNDARIO DE LA I.E. JULIO C. BENAVENTE DIAZ DEL DISTRITO DE HUAROCONDO, PROVINCIA DE ANTA - CUSCO.</t>
  </si>
  <si>
    <t>TARICA</t>
  </si>
  <si>
    <t>MUNICIPALIDAD DISTRITAL DE TARICA</t>
  </si>
  <si>
    <t>MEJORAMIENTO Y AMPLIACION DEL SERVICIO DE TRANSITABILIDAD PEATONAL Y VEHICULAR DE LA AV. CENTRAL DE TARICÁ, TRAMO CRUCE TARICÁ – URB. LA ALBORADA – ESTADIO DE TARICA DEL DISTRITO DE TARICA - PROVINCIA DE HUARAZ - DEPARTAMENTO DE ANCASH</t>
  </si>
  <si>
    <t>VIAS URBANAS</t>
  </si>
  <si>
    <t>MEJORAMIENTO Y AMPLIACION DEL SERVICIO EDUCATIVO INTEGRAL EN EL NIVEL INICIAL, PRIMARIA Y SECUNDARIA DE LA I.E. ALBERTO ACOSTA HERRERA DEL C.P. IMACITA, PROVINVIA DE BAGUA - AMAZONAS</t>
  </si>
  <si>
    <t>MEJORAMIENTO Y AMPLIACION DE LOS SERVICIOS DE EDUCACION EN LA I.E LA INMACULADA - DISTRITO DE BAGUA - PROVINCIA DE BAGUA - DEPARTAMENTO DE AMAZONAS</t>
  </si>
  <si>
    <t>MEJORAMIENTO SERVICIO EDUCATIVO DEL NIVEL PRIMARIO Y SECUNDARIO DE LA INSTITUCION EDUCATIVA VIRGEN ASUNTA DE DISTRITO DE CHACHAPOYAS - PROVINCIA DE CHACHAPOYAS- DEPARTAMENTO DE AMAZONAS</t>
  </si>
  <si>
    <t>BAGUA GRANDE</t>
  </si>
  <si>
    <t>CONDORCANQUI</t>
  </si>
  <si>
    <t>EL CENEPA</t>
  </si>
  <si>
    <t>MEJORAMIENTO Y AMPLIACION DEL SERVICIO DE INFRAESTRUCTURA EDUCATIVA DE LA IESM MOISES MORENO ROMERO DEL CP HUAMPAMI DEL DISTRITO DE EL CENEPA - PROVINCIA DE CONDORCANQUI - DEPARTAMENTO DE AMAZONAS</t>
  </si>
  <si>
    <t>JOSE LEONARDO ORTIZ</t>
  </si>
  <si>
    <t>GOBIERNO REGIONAL DE LAMBAYEQYE</t>
  </si>
  <si>
    <t xml:space="preserve">MEJORAMIENTO DEL SERVICIO DE TRANSITABILIDAD VIAL INTERURBANA EN RUTA DEPARTAMENTAL LA-111 EN EL TRAMO CHICLAYO , FERREÑAFE DISTRITOS DE JOSE LEONARDO ORTIZ, FERREÑAFE DE LAS PROVINCIAS DE CHICLAYO, FERREÑAFE DEL DEPARTAMENTO DE LAMBAYEQUE </t>
  </si>
  <si>
    <t>MEJORAMIENTO DEL SERVICIO DE ATENCIÓN DE SALUD BÁSICOS  EN  LA  VICTORIA  SECTOR  I  -  LA  VICTORIA DISTRITO   DE   LA   VICTORIA   DE   LA   PROVINCIA   DE CHICLAYO DEL DEPARTAMENTO DE LAMBAYEQUE</t>
  </si>
  <si>
    <t>MOCHUMI</t>
  </si>
  <si>
    <t>MEJORAMIENTO DEL SERVICIO DE ATENCIÓN DE SALUD BÁSICOS   EN   MOCHUMI   -   MOCHUMI   DISTRITO   DE MOCHUMI   DE   LA   PROVINCIA   DE   LAMBAYEQUE   DE LAMBAYEQUE</t>
  </si>
  <si>
    <t>CREACION DEL SERVICIO DE MOVILIDAD URBANA EN  AV. JOSÉ EUFEMIO LORA Y LORA ENTRE LA AV. AUGUSTO B. LEGUÍA Y AV. RAMIRO PRIALÉ DISTRITO DE JOSE LEONARDO ORTIZ DE LA PROVINCIA DE CHICLAYO DEL  DEPARTAMENTO DE LAMBAYEQUE</t>
  </si>
  <si>
    <t>CONSTRUCCION DE EDIFICIO DE LABORATORIO, AULA DE INNOVACION PEDAGOGICA, TALLER DE EDUCACIÓN PARA EL TRABAJO Y COBERTURA; EN EL(LA) I.E. SAN JOSE DISTRITO DE CHICLAYO, PROVINCIA CHICLAYO, DEPARTAMENTO LAMBAYEQUE</t>
  </si>
  <si>
    <t>CHONGOYAPE</t>
  </si>
  <si>
    <t>MEJORAMIENTO DEL SERVICIO DE PREVISION DE AGUA PARA RIEGO DEL SISTEMA HIDRAULICO MAYOR TINAJONES MEDIANTE LA INSTALACION DE SISTEMAS DE ELECTRIFICACION AUTOMATIZACION Y TELECONTROL EN EL VALLE CHANCAY LAMBAYEQUE, DISTRITO DE CHONGOYAPE - PROVINCIA DE CHICLAYO - DEPARTAMENTO DE LAMBAYEQUE</t>
  </si>
  <si>
    <t>EJORAMIENTO DEL SERVICIO DE TRANSITABILIDAD VIAL INTERURBANA EN LA-112 EMP. LA-110 - CAPOTE - EMP. LA-111 , LA-112: EMP. LA-110 - CAPOTE - EMP. LA-111 DISTRITOS DE PICSI, JOSE LEONARDO ORTIZ DE LA PROVINCIA DE CHICLAYO DEL DEPARTAMENTO DE LAMBAYEQUE</t>
  </si>
  <si>
    <t>CON INFORME PREVIO</t>
  </si>
  <si>
    <t>JESUS MARIA</t>
  </si>
  <si>
    <t>ADQUISICION DE VIDEOENDOSCOPIO, MAQUINA DE ANESTESIA, EQUIPO DE LITOTRIPCIA EXTRACORPOREA Y TOMOGRAFO AXIAL COMPUTARIZADO; ADEMÁS DE OTROS ACTIVOS EN EL(LA) LUIS ARIAS SCHEREIBER - HOSPITAL MILITAR CENTRAL DISTRITO DE JESUS MARIA, PROVINCIA LIMA, DEPARTAMENTO LIMA</t>
  </si>
  <si>
    <t>MAYNAS</t>
  </si>
  <si>
    <t>IQUITOS</t>
  </si>
  <si>
    <t>GOBIERNO REGIONAL DE LORETO</t>
  </si>
  <si>
    <t>MEJORAMIENTO Y AMPLIACION DEL SERVICIO DE EDUCACION PRIMARIA Y SERVICIO DE EDUCACIÓN SECUNDARIA EN I.E. 60036 LUIS NAVARRO CAUPER, I.E. 60036 LUIS NAVARRO CAUPER DE CENTRO POBLADO MANACAMIRI DISTRITO DE IQUITOS DE LA PROVINCIA DE MAYNAS DEL DEPARTAMENTO DE LORETO</t>
  </si>
  <si>
    <t>EDUCACIÓN PRIMARIA Y SECUNDARIA</t>
  </si>
  <si>
    <t>MEJORAMIENTO DEL SERVICIO DE EDUCACIÓN INICIAL EN I.E.
529 SAN JOSE DISTRITO DE IQUITOS DE LA PROVINCIA DE
MAYNAS DEL DEPARTAMENTO DE LORETO</t>
  </si>
  <si>
    <t>MEJORAMIENTO DEL SERVICIO DE EDUCACIÓN INICIAL EN I.E. 405 DISTRITO DE SAN JUAN BAUTISTA DE LA PROVINCIA DE MAYNAS DEL DEPARTAMENTO DE LORETO</t>
  </si>
  <si>
    <t>PUNCHANA</t>
  </si>
  <si>
    <t>MEJORAMIENTO Y AMPLIACION DEL SERVICIO DE EDUCACIÒN BÀSICA REGULAR EN LA IEI Nª 329 MUNDO FELIZ, DISTRITO DE PUNCHANA - PROVINCIA DE MAYNAS - DEPARTAMENTO DE LORETO</t>
  </si>
  <si>
    <t>MEJORAMIENTO Y AMPLIACION DEL SERVICIO DE EDUCACIÓN INICIAL EN I.E. 597 DE CENTRO POBLADO SAN CIRILO DISTRITO DE SAN JUAN BAUTISTA DE LA PROVINCIA DE MAYNAS DEL DEPARTAMENTO DE LORETO</t>
  </si>
  <si>
    <t>ADQUISICION DE EQUIPAMIENTO DE LABORATORIO Y MOBILIARIO DE LABORATORIO; EN EL(LA) HOSPITAL REGIONAL DE LORETO "FELIPE SANTIAGO ARRIOLA IGLESIAS" DISTRITO DE PUNCHANA, PROVINCIA MAYNAS, DEPARTAMENTO LORETO</t>
  </si>
  <si>
    <t>MEJORAMIENTO DE LA CAPACIDAD OPERATIVA DEL POOL DE MAQUINARIA Y GESTION DE SERVICIOS DEL GOBIERNO REGIONAL DE LORETO PARA LA INTEGRACIÓN VIAL Y ATENCIÓN DE EMERGENCIAS EN 8 PROVINCIAS DEL DEPARTAMENTO DE LORETO</t>
  </si>
  <si>
    <t>GESTIÓN</t>
  </si>
  <si>
    <t>LAMAS</t>
  </si>
  <si>
    <t>MEJORAMIENTO Y AMPLIACION DE LOS SERVICIOS DE SALUD EN EL HOSPITAL II-E LAMAS DISTRITO DE LAMAS - PROVINCIA DE LAMAS - DEPARTAMENTO DE SAN MARTIN</t>
  </si>
  <si>
    <t>RIOJA</t>
  </si>
  <si>
    <t>NUEVA CAJAMARCA</t>
  </si>
  <si>
    <t>MEJORAMIENTO Y AMPLIACION DE LOS SERVICIOS DE SALUD DEL HOSPITAL RURAL NUEVA CAJAMARCA DEL DISTRITO DE NUEVA CAJAMARCA - PROVINCIA DE RIOJA - DEPARTAMENTO DE SAN MARTIN</t>
  </si>
  <si>
    <t>MOYOBAMBA</t>
  </si>
  <si>
    <t>CALZADA</t>
  </si>
  <si>
    <t>TELEFERICO MORRO DE CALZADA (MEJORAMIENTO Y AMPLIACION DE LOS SERVICIOS TURÍSTICOS PÚBLICOS EN RECURSOS TURÍSTICOS  EN EL RECORRIDO TURISTICO DEL MORRO DE CALZADA   DISTRITO DE CALZADA DE LA PROVINCIA DE MOYOBAMBA DEL DEPARTAMENTO DE SAN MARTIN)</t>
  </si>
  <si>
    <t>TARAPOTO</t>
  </si>
  <si>
    <t>CREACION DEL PUENTE VEHICULAR Y PEATONAL SOBRE EL RÍO CUMBAZA EN EL JR ALFONSO UGARTE, CIUDAD DE TARAPOTO, DISTRITO DE TARAPOTO - PROVINCIA DE SAN MARTIN - DEPARTAMENTO DE SAN MARTIN</t>
  </si>
  <si>
    <t>SORITOR</t>
  </si>
  <si>
    <t>MEJORAMIENTO DEL SERVICIO DE TRANSITABILIDAD VIAL INTERURBANA EN EL CAMINO VECINAL SM-620: EMP. PE-08B (SAN MARCOS) - ALTO PERÚ DEL DISTRITO DE SORITOR DE LA PROVINCIA DE MOYOBAMBA DEL DEPARTAMENTO DE SAN MARTIN</t>
  </si>
  <si>
    <t>VIAS VECINALES</t>
  </si>
  <si>
    <t>CALZADA -YANTALÓ</t>
  </si>
  <si>
    <t>MEJORAMIENTO DEL SERVICIO DE TRANSITABILIDAD VIAL INTERURBANA EN LOS CAMINOS VECINALES SM-593: EMP. SM-592 (DV. CALZADA) - EMP. SM-113 (PASAMAYO); SM-594: EMP. SM-593 - EMP. SM-595 , SM-595: EMP. SM-594 - EMP. SM-113 (LA FLORIDA) Y R-2201047: EMP SM-593 - EMP. SM-113 (NUEVO SAN IGNACIO) DISTRITOS DE CALZADA, YANTALO DE LA PROVINCIA DE MOYOBAMBA DEL DEPARTAMENTO DE SAN MARTIN</t>
  </si>
  <si>
    <t>MEJORAMIENTO Y AMPLIACION DEL SERVICIO DE EDUCACIÓN BASICA REGULAR DE LA I.E. SANTA ROSA, DE LA CIUDAD DE TARAPOTO , DEL DISTRITO DE TARAPOTO - PROVINCIA DE SAN MARTIN - DEPARTAMENTO DE SAN MARTIN</t>
  </si>
  <si>
    <t>MEJORAMIENTO DEL SERVICIO DE SUMINISTRO ELÉCTRICO DOMICILIARIO EN ZONAS URBANAS EN LOS MARGENES DE LAS VIAS PRINCIPALES EN CHICLAYO, SANTA ROSA, PIMENTEL, MONSEFU, LA VICTORIA, JOSÉ LEONARDO ORTIZ, PICSI, REQUE, SAN JOSÉ Y FERREÑAFE, INCLUYE ILUMINACIÓN DISTRITO DE LA VICTORIA DE LA PROVINCIA DE CHICLAYO DEL DEPARTAMENTO DE LAMBAYEQUE</t>
  </si>
  <si>
    <t>ENERGIA</t>
  </si>
  <si>
    <t xml:space="preserve">	
SUMINISTRO ELÉCTRICO EN ZONAS URBANAS</t>
  </si>
  <si>
    <t>MEJORAMIENTO Y AMPLIACION DEL SERVICIO DE EDUCACIÓN SECUNDARIA EN I.E. DIEGO FERRE DISTRITO DE REQUE DE LA PROVINCIA DE CHICLAYO DEL DEPARTAMENTO DE LAMBAYEQUE</t>
  </si>
  <si>
    <t>MEJORAMIENTO Y AMPLIACION DEL SERVICIO DE PRÁCTICA DEPORTIVA Y/O RECREATIVA EN ESTADIO HEROES DE NUEVA ARICA DISTRITO DE NUEVA ARICA DE LA PROVINCIA DE CHICLAYO DEL DEPARTAMENTO DE LAMBAYEQUE</t>
  </si>
  <si>
    <t>TUMBES</t>
  </si>
  <si>
    <t>UNIVERSIDAD NACIONAL DE TUMBES</t>
  </si>
  <si>
    <t>MEJORAMIENTO DEL SERVICIO DE GESTION INSTITUCIONAL EN EL COMEDOR UNIVERSITARIO DE LA UNIVERSIDAD NACIONAL DE TUMBES – PROVINCIA DE TUMBES – DEPARTAMENTO DE TUMBES.</t>
  </si>
  <si>
    <t>CHULUCANAS</t>
  </si>
  <si>
    <t>GN - MINEDU</t>
  </si>
  <si>
    <t>MEJORAMIENTO DE LA OFERTA DEL SERVICIO EDUCATIVO DE LA INSTITUCIÓN EDUCATIVA MANUEL GONZÁLES PRADA – SOL SOL – DISTRITO DE CHULUCANAS, PROVINCIA DE MORROPÓN, REGIÓN PIURA</t>
  </si>
  <si>
    <t>INFRAESTRUCTURA EDUCATIVA</t>
  </si>
  <si>
    <t>MEJORAMIENTO DEL SERVICIO DE EDUCACIÓN BÁSICA ESPECIAL DEL CEBE JERUSALÉN, DISTRITO DE PUENTE PIEDRA, PROVINCIA Y DEPARTAMENTO DE LIMA</t>
  </si>
  <si>
    <t>CHORRILLOS</t>
  </si>
  <si>
    <t>AMPLIACION DEL SERVICIO EDUCATIVO DE NIVEL INICIAL ESCOLARIZADO EN LA I.E N 7034 ENRIQUE NERINI COLLAZOS, EN EL DISTRITO DE CHORRILLOS, PROVINCIA Y DEPARTAMENTO DE LIMA</t>
  </si>
  <si>
    <t>CHAUPIMARCA</t>
  </si>
  <si>
    <t>MEJORAMIENTO DEL SERVICIO DE EDUCACIÓN SECUNDARIA EN I.E. 03 ANTENOR RIZO PATRÓN LEQUERICA DISTRITO DE CHAUPIMARCA DE LA PROVINCIA DE PASCO DEL DEPARTAMENTO DE PASCO</t>
  </si>
  <si>
    <t>REPOSICIÓN DE MOBILIARIO DE AULAS Y ESPACIOS COMPLEMENTARIOS DE INICIAL, PRIMARIA Y SECUNDARIA EN 32 INSTITUCIONES EDUCATIVAS EN LA REGIÓN PUNO</t>
  </si>
  <si>
    <t>MOBILIARIO</t>
  </si>
  <si>
    <t>REPOSICIÓN DE MOBILIARIO DE AULAS Y ESPACIOS COMPLEMENTARIOS DE INICIAL, PRIMARIA Y SECUNDARIA EN 20 INSTITUCIONES EDUCATIVAS EN LA REGIÓN LORETO</t>
  </si>
  <si>
    <t>REPOSICIÓN DE MOBILIARIO DE AULAS Y ESPACIOS COMPLEMENTARIOS DE INICIAL, PRIMARIA Y SECUNDARIA EN 32 INSTITUCIONES EDUCATIVAS EN LA REGIÓN HUANCAVELICA</t>
  </si>
  <si>
    <t>REPOSICIÓN DE MOBILIARIO DE AULAS Y ESPACIOS COMPLEMENTARIOS DE INICIAL, PRIMARIA Y SECUNDARIA EN 21 INSTITUCIONES EDUCATIVAS EN LA REGIÓN AYACUCHO</t>
  </si>
  <si>
    <t>REPOSICIÓN DE EQUIPAMIENTO Y MOBILIARIO DE AULAS Y ESPACIOS COMPLEMENTARIOS EN LAS 10 LOCALES EDUCATIVOS DE LAS INSTITUCIONES EDUCATIVAS DE FE Y ALEGOBIERNO REGIONALÍA EN LAS REGIONES DE CUSCO, ICA, HUÁNUCO Y LIMA METROPOLITANA</t>
  </si>
  <si>
    <t>MOBILIARIO Y EQUIPAMIENTO</t>
  </si>
  <si>
    <t>ETEN</t>
  </si>
  <si>
    <t>CREACION DEL SERVICIO EDUCATIVO ESPECIALIZADO PARA ALUMNOS DE SEGUNDO GRADO DE SECUNDARIA DE EDUCACION BASICA REGULAR CON ALTO DESEMPEÑO ACADEMICO DE LA REGION LAMBAYEQUE</t>
  </si>
  <si>
    <t>ATE</t>
  </si>
  <si>
    <t>MEJORAMIENTO DE LA PRESTACIÓN DE SERVICIO EDUCATIVO NIVEL PRIMARIA Y SECUNDARIA EN LA IE N0026 AICHI NAGOYA, DISTRITO DE ATE- LIMA - LIMA</t>
  </si>
  <si>
    <t>MUNICIPALIDAD PROVINCIAL DE SAN ROMÁN</t>
  </si>
  <si>
    <t>CREACION DE LOS SERVICIOS CULTURALES PARA LA PARTICIPACIÓN DE LA POBLACIÓN EN LAS INDUSTRIAS CULTURALES Y LAS ARTES EN LA CASA DEL ARTESANO DISTRITO DE JULIACA DE LA PROVINCIA DE SAN ROMAN DEL DEPARTAMENTO DE PUNO</t>
  </si>
  <si>
    <t>MEJORAMIENTO DEL SERVICIO DE MOVILIDAD URBANA EN AVENIDA PROLONGACION SAN MARTIN TRAMOS (JIRON. 23 DE FEBRERO, JIRON SANTA LUCIA) DISTRITO DE JULIACA DE LA PROVINCIA DE SAN ROMAN DEL DEPARTAMENTO DE PUNO</t>
  </si>
  <si>
    <t>MIRAFLORES</t>
  </si>
  <si>
    <t>GN - MEF (SMV)</t>
  </si>
  <si>
    <t>MEJORAMIENTO DE LOS SERVICIOS DE PROMOCION, SUPERVISION Y REGULACION DEL MERCADO DE VALORES DE LA SMV EN EL DISTRITO DE MIRAFLORES, PROVINCIA Y REGION DE LIMA METROPOLITANA</t>
  </si>
  <si>
    <t>EDIFICACIONES PÚBLICAS</t>
  </si>
  <si>
    <t>CELENDIN</t>
  </si>
  <si>
    <t>CORTEGANA</t>
  </si>
  <si>
    <t>MUNICIPALIDAD DISTRITAL DE CORTEGANA</t>
  </si>
  <si>
    <t xml:space="preserve">CREACIÓN DE CAMPO DEPORTIVO DEL CENTRO POBLADO YAGÉN – DISTRITO DE CORTEGANA – PROV. CELENDÍN – DPTO CAJAMARCA </t>
  </si>
  <si>
    <t>PRÁCTICA DEPORTIVA Y/O RECREATIVA</t>
  </si>
  <si>
    <t xml:space="preserve">CREACIÓN DE CAMPO DEPORTIVO DEL CASERÍO SAN MIGUEL – DISTRITO DE CORTEGANA – PROV. CELENDÍN – DPTO CAJAMARCA </t>
  </si>
  <si>
    <t xml:space="preserve">CREACIÓN DE CAMPO DEPORTIVO DEL CENTRO POBLADO CANDEN – DISTRITO DE CORTEGANA – PROV. CELENDÍN – DPTO CAJAMARCA </t>
  </si>
  <si>
    <t>PICHARI</t>
  </si>
  <si>
    <t>MUNICIPALIDAD DISTRITAL DE PICHARI</t>
  </si>
  <si>
    <t>CREACION DEL SERVICIO DE MOVILIDAD URBANA EN LAS VIAS LOCALES DEL SECTOR 1 DE LA ASOCIACION LOS BALNEARIOS EN EL CENTRO POBLADO DE PICHARI COLONOS DEL DISTRITO DE PICHARI - PROVINCIA DE LA CONVENCION - DEPARTAMENTO DE CUSCO</t>
  </si>
  <si>
    <t>CREACION DEL SERVICIO DE MOVILIDAD URBANA EN LAS VIAS LOCALES DEL AREA URBANA DE TAMBO DEL ENE EN EL CENTRO POBLADO DE TAMBO DEL ENE DEL DISTRITO DE PICHARI-PROVICNIA DE LA CONVENCION-DEPARTAMENTO DE CUSCO.</t>
  </si>
  <si>
    <t>PARIÑAS</t>
  </si>
  <si>
    <t>MEJORAMIENTO DE LOS SERVICIOS EDUCATIVOS DEL NIVEL INICIAL,PRIMARIA Y SECUNDARIA DE LA INSTITUCION EDUCATIVA EMBLEMÁTICA N° 15513 UBICADO EN EL DISTRITO DE DISTRITO DE PARIÑAS - PROVINCIA DE TALARA - DEPARTAMENTO DE PIURA</t>
  </si>
  <si>
    <t xml:space="preserve">SATIPO </t>
  </si>
  <si>
    <t>COVIRIALI </t>
  </si>
  <si>
    <t>MUNICIPALIDAD DISTRITAL DE COVIRIALI</t>
  </si>
  <si>
    <t>MEJORAMIENTO DEL SERVICIOS DE ESPACIOS PÚBLICOS URBANOS EN PLAZA CÍVICA DE CENTRO POBLADO SAN PEDRO DISTRITO DE COVIRIALI DE LA PROVINCIA DE SATIPO DEL DEPARTAMENTO DE JUNIN</t>
  </si>
  <si>
    <t>VIVIENDA Y DESARROLLO URBANO</t>
  </si>
  <si>
    <t>ESPACIOS PÚBLICOS PARA EL ESPARCIMIENTO Y RECREACIÓN</t>
  </si>
  <si>
    <t>UNIVERSIDAD NACIONAL DE SAN ANTONIO ABAD DEL CUSCO</t>
  </si>
  <si>
    <t>MEJORAMIENTO DEL SERVICIO DE FORMACIÓN PROFESIONAL A NIVEL DE PREGRADO DE LAS ESCUELAS PROFESIONALES DE INGENIERÍA QUÍMICA E INGENIERÍA PETROQUÍMICA DE LA UNSAAC, DISTRITO DE CUSCO - PROVINCIA DE CUSCO - DEPARTAMENTO DE CUSCO</t>
  </si>
  <si>
    <t>EDUCACIÓN SUPERIOR UNIVERSITARIA</t>
  </si>
  <si>
    <t>MEJORAMIENTO DEL SERVICIO DE FORMACIÓN DE PREGRADO EN EDUCACIÓN SUPERIOR UNIVERSITARIA EN LA ESCUELA PROFESIONAL DE MEDICINA HUMANA DE LA UNIVERSIDAD NACIONAL DE SAN ANTONIO ABAD DEL CUSCO DISTRITO DE CUSCO DE LA PROVINCIA DE CUSCO DEL DEPARTAMENTO DE CUSCO</t>
  </si>
  <si>
    <t>MEJORAMIENTO DEL SERVICIO DE FORMACIÓN DE PREGRADO EN EDUCACIÓN SUPERIOR UNIVERSITARIA EN LA ESCUELA PROFESIONAL DE INGENIERÍA ELÉCTRICA DE LA UNIVERSIDAD NACIONAL DE SAN ANTONIO ABAD DEL CUSCO DISTRITO DE CUSCO DE LA PROVINCIA DE CUSCO DEL DEPARTAMENTO DE CUSCO</t>
  </si>
  <si>
    <t>MEJORAMIENTO DEL SERVICIO DE EXTENSIÓN CULTURAL, PROYECCIÓN SOCIAL Y EDUCACIÓN CONTINUA EN EDUCACIÓN SUPERIOR UNIVERSITARIA. EN LA UNIDAD DE PROYECCIÓN SOCIAL Y EXTENSIÓN CULTURAL - CASA ARONES DE LA DIRECCIÓN DE RESPONSABILIDAD SOCIAL UNIVERSITARIA DE LA UNIVERSIDAD NACIONAL DE SAN ANTONIO ABAD DEL CUSCO, DISTRITO DE CUSCO DE LA PROVINCIA DE CUSCO DEL DEPARTAMENTO DE CUSCO</t>
  </si>
  <si>
    <t>EXTENSIÓN CULTURAL, PROYECCIÓN SOCIAL Y EDUCACIÓN CONTINUA</t>
  </si>
  <si>
    <t>OLLANTAYTAMBO</t>
  </si>
  <si>
    <t>MUNICIPALIDAD DISTRITAL DE OLLANTAYTAMBO</t>
  </si>
  <si>
    <t>MEJORAMIENTO Y AMPLIACION DEL SERVICIO DE EDUCACIÓN INICIAL Y SERVICIO DE EDUCACION PRIMARIA EN I.E. 1309 , I.E. 50583 DE CENTRO POBLADO OLLANTAYTAMBO DISTRITO DE OLLANTAYTAMBO DE LA PROVINCIA DE URUBAMBA DEL DEPARTAMENTO DE CUSCO</t>
  </si>
  <si>
    <t>MUNICIPALIDAD PROVINCIAL DE HUARAZ</t>
  </si>
  <si>
    <t>CREACION DEL SERVICIO DE MOVILIDAD URBANA EN LA AV. CONFRATERNIDAD INTERNACIONAL SUR (ENTRE EL JR CABANA Y LA AV. PEDRO PABLO ATUSPARIA) DISTRITO DE HUARAZ DE LA PROVINCIA DE HUARAZ DEL DEPARTAMENTO DE ANCASH</t>
  </si>
  <si>
    <t>RENOVACION DE PISTA Y VEREDA; EN EL(LA) AV. CONFRATERNIDAD INTERNACIONAL OESTE ENTRE LAS INTERSECCIONES DE LA AV. FRANCISCO BOLOGNESI Y AV. PEDRO PABLO VILLON DEL DISTRITO DE HUARAZ, PROVINCIA HUARAZ, DEPARTAMENTO ANCASH</t>
  </si>
  <si>
    <t>RENOVACION DE PISTA Y VEREDA; EN EL(LA) AV. CONFRATERNIDAD INTERNACIONAL ESTE ENTRE LAS INTERSECCIONES DE LA AV. ANTONIO RAYMONDI Y PJ CABANA DISTRITO DE HUARAZ, PROVINCIA HUARAZ, DEPARTAMENTO ANCASH</t>
  </si>
  <si>
    <t>MEJORAMIENTO DE LOS SERVICIOS OPERATIVOS O MISIONALES INSTITUCIONALES EN LA MUNICIPALIDAD PROVINCIAL DE HUARAZ, DEPARTAMENTO DE ANCASH</t>
  </si>
  <si>
    <t>INFRAESTRUCTURA</t>
  </si>
  <si>
    <t>GOBIERNO REGIONAL DE CAJAMARCA</t>
  </si>
  <si>
    <t>MEJORAMIENTO Y AMPLIACION DEL SERVICIO DE INTERPRETACIÓN CULTURAL EN IGLESIA Y MUSEO SAN FRANCISCO, CAPILLA DE LA VIRGEN DOLOROSA DISTRITO DE CAJAMARCA DE LA PROVINCIA DE CAJAMARCA DEL DEPARTAMENTO DE CAJAMARCA</t>
  </si>
  <si>
    <t>PATRIMONIO HISTÓRICO INMUEBLE</t>
  </si>
  <si>
    <t>1. Estudio de Preinversión. 
2. Expediente Técnico.
3. Ejecución de obra, bienes y servicios.
4. Supervisión.</t>
  </si>
  <si>
    <t>BAÑOS DEL INCA</t>
  </si>
  <si>
    <t>MUNICIPALIDAD DISTRITAL DE LOS BAÑOS DEL INCA</t>
  </si>
  <si>
    <t>MEJORAMIENTO DEL SERVICIO DE PRÁCTICA DEPORTIVA Y/O RECREATIVA EN EL COMPLEJO DEPORTIVO "CLUB DEL PUEBLO", DISTRITO DE LOS BAÑOS DEL INCA DE LA PROVINCIA DE CAJAMARCA DEL DEPARTAMENTO DE CAJAMARCA</t>
  </si>
  <si>
    <t>SAN PABLO</t>
  </si>
  <si>
    <t>SAN BERNARDINO</t>
  </si>
  <si>
    <t>MUNICIPALIDAD DISTRITAL DE SAN BERNARDINO</t>
  </si>
  <si>
    <t>CREACION DEL SERVICIO DE PRÁCTICA DEPORTIVA Y/O RECREATIVA EN EL CENTRO POBLADO TUÑAD, DEL DISTRITO DE SAN BERNARDINO DE LA PROVINCIA DE SAN PABLO DEL DEPARTAMENTO DE CAJAMARCA</t>
  </si>
  <si>
    <t>1. Ejecución física.
2. Supervisión.</t>
  </si>
  <si>
    <t>ABANCAY</t>
  </si>
  <si>
    <t>MEJORAMIENTO DEL SERVICIO DE EDUCACIÓN INICIAL EN I.E. 02 ANGELITOS DE JESUS , I.E. CUNA - 01 DE CENTRO POBLADO ABANCAY DISTRITO DE ABANCAY DE LA PROVINCIA DE ABANCAY DEL DEPARTAMENTO DE APURIMAC</t>
  </si>
  <si>
    <t>MEJORAMIENTO Y AMPLIACION DEL SERVICIO DE EDUCACIÓN SUPERIOR TECNOLÓGICA EN I.E.S.T.P. HONORIO DELGADO ESPINOZA DISTRITO DE CAYMA DE LA PROVINCIA DE AREQUIPA DEL DEPARTAMENTO DE AREQUIPA</t>
  </si>
  <si>
    <t>EDUCACIÓN SUPERIOR TECNOLÓGICA</t>
  </si>
  <si>
    <t>1. Actualización de perfil. 
2. Elaboración de Expediente Técnico.
3. Ejecución Física de Obra. 
4. Supervisión de Obra.
5. Liquidación de Obra.</t>
  </si>
  <si>
    <t>CASTILLA</t>
  </si>
  <si>
    <t>ORCOPAMPA</t>
  </si>
  <si>
    <t>MEJORAMIENTO DEL SERVICIO DE ATENCIÓN DE SALUD BÁSICOS EN CENTRO DE SALUD ORCOPAMPA DISTRITO DE ORCOPAMPA DE LA PROVINCIA DE CASTILLA DEL DEPARTAMENTO DE AREQUIPA</t>
  </si>
  <si>
    <t>ESTABLECIMIENTOS DE SALUD DEL PRIMER NIVEL DE ATENCIÓN</t>
  </si>
  <si>
    <t>ILO</t>
  </si>
  <si>
    <t>MUNICIPALIDAD PROVINCIAL DE ILO</t>
  </si>
  <si>
    <t>MEJORAMIENTO DEL SERVICIO DE HABITABILIDAD INSTITUCIONAL EN LA GERENCIA DE SERVICIOS A LA CIUDAD DE LA MUNICIPALIDAD PROVINCIAL DE ILO DISTRITO DE ILO DE LA PROVINCIA DE ILO DEL DEPARTAMENTO DE MOQUEGUA</t>
  </si>
  <si>
    <t>SEDES INSTITUCIONALES</t>
  </si>
  <si>
    <t>SEDE JUDICIAL</t>
  </si>
  <si>
    <t>TACNA</t>
  </si>
  <si>
    <t>CANDARAVE</t>
  </si>
  <si>
    <t>GOBIERNO REGIONAL DE PUNO</t>
  </si>
  <si>
    <t>MEJORAMIENTO DE LOS SERVICIOS DE EDUCACIÓN SUPERIOR TECNOLÓGICA DEL IESTP JOSE ANTONIO ENCINAS, DISTRITO DE PUNO - PROVINCIA DE PUNO - DEPARTAMENTO DE PUNO</t>
  </si>
  <si>
    <t>MUNICIPALIDAD PROVINCIAL DE CANDARAVE</t>
  </si>
  <si>
    <t>MEJORAMIENTO Y AMPLIACION DEL SERVICIO DE AGUA POTABLE Y SANEAMIENTO  DISTRITO DE CANDARAVE - PROVINCIA DE CANDARAVE - DEPARTAMENTO DE TACNA</t>
  </si>
  <si>
    <t>DEFENSAS RIBEREÑAS</t>
  </si>
  <si>
    <t>--</t>
  </si>
  <si>
    <t>MUNICIPALIDAD DISTRITAL DE SAN JERONIMO</t>
  </si>
  <si>
    <t>EDUCACIÓN SECUNDARIA</t>
  </si>
  <si>
    <t>SATIPO</t>
  </si>
  <si>
    <t>RIO NEGRO</t>
  </si>
  <si>
    <t>MUNICIPALIDAD DISTRITAL DE RIO NEGRO</t>
  </si>
  <si>
    <t>MEJORAMIENTO DE LOS SERVICOS PUBLICOS DEL PALACIO MUNICIPAL DE RIO NEGRO EN EL DISTRITO DE RIO NEGRO DE LA PROVINCIA DE SATIPO DEL DEPARTAMENTO DE JUNIN.</t>
  </si>
  <si>
    <t>ANGARAES</t>
  </si>
  <si>
    <t>LIRCAY</t>
  </si>
  <si>
    <t xml:space="preserve">	2667360</t>
  </si>
  <si>
    <t>CREACION DEL SERVICIO DE ACCESIBILIDAD A LA ADQUISICIÓN DE PRODUCTOS DE PRIMERA NECESIDAD EN EL MERCADO CENTRAL DEL DISTRITO DE LIRCAY DE LA PROVINCIA DE ANGARAES DEL DEPARTAMENTO DE HUANCAVELICA</t>
  </si>
  <si>
    <t>MERCADO DE ABASTOS</t>
  </si>
  <si>
    <t>HUANCAYO</t>
  </si>
  <si>
    <t>CHILCA</t>
  </si>
  <si>
    <t xml:space="preserve">MUNICIPALIDAD DISTRITAL DE CHILCA </t>
  </si>
  <si>
    <t>MEJORAMIENTO DE LAS CONDICIONES FÍSICAS, TÉCNICAS Y OPERATIVAS DE LA MUNICIPALIDAD DISTRITAL DE CHILCA, DISTRITO DE CHILCA - PROVINCIA DE HUANCAYO - DEPARTAMENTO DE JUNIN</t>
  </si>
  <si>
    <t>2. Expediente Técnico, por etapas 
3. Ejecución de obra, bienes y servicios.
4. Recepción y liquidación.
5. Supervisión.</t>
  </si>
  <si>
    <t>ASCOPE</t>
  </si>
  <si>
    <t>RAZURI</t>
  </si>
  <si>
    <t>GN - FONDEPES</t>
  </si>
  <si>
    <t>MEJORAMIENTO DE LOS SERVICIOS INTERMEDIOS DE PESCA ARTESANAL EN EL DESEMBARCADERO PESQUERO ARTESANAL MALABRIGO DEL DISTRITO DE RAZURI DE LA PROVINCIA DE ASCOPE DEL DEPARTAMENTO DE LA LIBERTAD</t>
  </si>
  <si>
    <t>PESCA</t>
  </si>
  <si>
    <t>DESEMBARCADERO PESQUERO ARTESANAL</t>
  </si>
  <si>
    <t>SAN PEDRO DE CACHORA</t>
  </si>
  <si>
    <t>MEJORAMIENTO DEL SERVICIO EDUCATIVO DEL NIVEL INICIAL DE LAS INSTITUCIONES EDUCATIVAS N° 732 ANTABAMBA BAJA, N° 208 MICAELA BASTIDAS PUYUCAHUA, Y N° 30 DIVINO NIÑO JESUS EN LOS DISTRITOS DE TAMBURCO Y SAN PEDRO DE CACHORA DE LA PROVINCIA DE ABANCAY - DEPARTAMENTO DE APURIMAC</t>
  </si>
  <si>
    <t>MEJORAMIENTO DEL SERVICIO DE EDUCACIÓN INICIAL EN I.E. 1109 DISTRITO DE ABANCAY DE LA PROVINCIA DE ABANCAY DEL DEPARTAMENTO DE APURIMAC</t>
  </si>
  <si>
    <t>CAIRANI</t>
  </si>
  <si>
    <t>MEJORAMIENTO DEL SERVICIO DE AGUA POTABLE Y ALCANTARILLADO EN LOS C.P. YARABAMBA, CALACALA, ANCOCALA Y CAIRANI, DISTRITO DE CAIRANI - CANDARAVE - TACNA</t>
  </si>
  <si>
    <t>MEJORAMIENTO Y AMPLIACION DE LOS SERVICIOS DE SISTEMAS DE INFORMACION Y COMUNICACION EN LA SEDE CENTRAL DE LA UNSAAC, DISTRITO DE CUSCO - PROVINCIA DE CUSCO - DEPARTAMENTO DE CUSCO</t>
  </si>
  <si>
    <t>GESTIÓN INSTITUCIONAL EN EDUCACIÓN SUPERIOR UNIVERSITARIA</t>
  </si>
  <si>
    <t>MEJORAMIENTO DEL SERVICIO DE PROVISIÓN DE AGUA PARA RIEGO EN LAS SECCIONES DE RIEGO AMACHUMAÑA Y  TAZABAYA DEL   DISTRITO DE CANDARAVE DE LA PROVINCIA DE CANDARAVE DEL DEPARTAMENTO DE TACNA</t>
  </si>
  <si>
    <t>MEJORAMIENTO DEL SERVICIO DE ALCANTARILLADO U OTRAS FORMAS DE DISPOSICIÓN SANITARIA DE EXCRETAS EN EL SISTEMA DE DESAGUE Y PLANTA DE TRATAMIENTO DE AGUAS RESIDUALES EN LA LOCALIDADES DE TOTORA Y MULLINI DEL   DISTRITO DE CANDARAVE DE LA PROVINCIA DE CANDARAVE DEL DEPARTAMENTO DE TACNA</t>
  </si>
  <si>
    <t>MEJORAMIENTO DEL SERVICIO DE AGUA POTABLE RURAL Y MEJORAMIENTO DEL SERVICIO DE ALCANTARILLADO U OTRAS FORMAS DE DISPOSICIÓN SANITARIA DE EXCRETAS EN LOCALIDAD DEL ANEXO DE YUCAMANI DEL   DISTRITO DE CANDARAVE DE LA PROVINCIA DE CANDARAVE DEL DEPARTAMENTO DE TACNA</t>
  </si>
  <si>
    <t>MEJORAMIENTO DEL SERVICIO DE ALCANTARILLADO U OTRAS FORMAS DE DISPOSICIÓN SANITARIA DE EXCRETAS EN EL SISTEMA DE DESAGUE Y PLANTA DE  TRATAMIENTO DE AGUAS RESIDUALES EN LA  LOCALIDAD DEL ANEXO DE PATAPATANI   DISTRITO DE CANDARAVE DE LA PROVINCIA DE CANDARAVE DEL DEPARTAMENTO DE TACNA</t>
  </si>
  <si>
    <t>CURIBAYA</t>
  </si>
  <si>
    <t>MUNICIPALIDAD DISTRITAL DE CAMILACA</t>
  </si>
  <si>
    <t>MEJORAMIENTO DEL SISTEMA DE TRATAMIENTO DE AGUAS RESIDUALES DEL CENTRO POBLADO DE CURIBAYA DEL DISTRITO DE CURIBAYA - PROVINCIA DE CANDARAVE - DEPARTAMENTO DE TACNA</t>
  </si>
  <si>
    <t>LA ESPERANZA</t>
  </si>
  <si>
    <t>GOBIERNO REGIONAL DE LA LIBERTAD</t>
  </si>
  <si>
    <t>MEJORAMIENTO Y AMPLIACION DEL SERVICIO DE ATENCIÓN DE SALUD BÁSICOS EN BELLAVISTA  DE CENTRO POBLADO LA ESPERANZA DISTRITO DE LA ESPERANZA DE LA PROVINCIA DE TRUJILLO DEL DEPARTAMENTO DE LA LIBERTAD</t>
  </si>
  <si>
    <t>CONTRALMIRANTE VILLAR</t>
  </si>
  <si>
    <t>ZORRITOS</t>
  </si>
  <si>
    <t>MUNICIPALIDAD PROVINCIAL DE CONTRALMIRANTE VILLAR</t>
  </si>
  <si>
    <t>MEJORAMIENTO Y AMPLIACION DEL SERVICIO DE SEGURIDAD CIUDADANA LOCAL EN LA MUNICIPALIDAD PROVINCIAL DE CONTRALMIRANTE VILLAR DE CENTRO POBLADO ZORRITOS DISTRITO DE ZORRITOS DE LA PROVINCIA DE CONTRALMIRANTE VILLAR DEL DEPARTAMENTO DE TUMBES</t>
  </si>
  <si>
    <t>ZARUMILLA</t>
  </si>
  <si>
    <t>PAPAYAL</t>
  </si>
  <si>
    <t>MUNICIPALIDAD DISTRITAL DE PAPAYAL</t>
  </si>
  <si>
    <t>2684100 </t>
  </si>
  <si>
    <t>REPARACION DE POZO; ADQUISICION DE EQUIPO DE BOMBEO, MOTOR PRINCIPAL Y LÍNEA DE IMPULSIÓN; ADEMÁS DE OTROS ACTIVOS EN CINCUENTA Y TRES SISTEMAS DE RIEGO DISTRITO DE PAPAYAL, PROVINCIA ZARUMILLA, DEPARTAMENTO TUMBE</t>
  </si>
  <si>
    <t>CHUMBIVILCAS</t>
  </si>
  <si>
    <t>CHAMACA</t>
  </si>
  <si>
    <t>MUNICIPALIDAD DISTRITAL DE CHAMACA</t>
  </si>
  <si>
    <t>MEJORAMIENTO Y AMPLIACIÓN DEL SERVICIO DE EDUCACIÓN SECUNDARIA EN LA I.E. ANTONIO RAYMONDI DEL CENTRO POBLADO DE UCHUCARCCO ALTO, DISTRITO DE CHAMACA DE LA PROVINCIA DE CHUMBIVILCAS DEL DEPARTAMENTO DEL CUSCO</t>
  </si>
  <si>
    <t>MEJORAMIENTO Y AMPLIACION DEL SERVICIO DE ATENCIÓN DE SALUD BÁSICOS EN MANUEL AREVALO  DE CENTRO POBLADO LA ESPERANZA DISTRITO DE LA ESPERANZA DE LA PROVINCIA DE TRUJILLO DEL DEPARTAMENTO DE LA LIBERTAD</t>
  </si>
  <si>
    <t>CONSTRUCCION DE CENTRO DE INTERPRETACION, SENDERO Y ZONA DE CAMPAMENTO REMODELACION DE SENDERO ADEMÁS DE OTROS ACTIVOS EN EL(LA) SANTUARIO NACIONAL DE CALIPUY  DISTRITO DE SANTIAGO DE CHUCO, PROVINCIA SANTIAGO DE CHUCO, DEPARTAMENTO LA LIBERTAD</t>
  </si>
  <si>
    <t>GRAN CHIMU</t>
  </si>
  <si>
    <t>LUCMA</t>
  </si>
  <si>
    <t>MEJORAMIENTO Y AMPLIACION DE LOS SERVICIOS DE EDUCACIÓN INICIAL, PRIMARIA Y SECUNDARIA EN LA I.E. I.P.S.M N°16194 - NUEVA URBANIZACIÓN, DISTRITO DE BAGUA - PROVINCIA DE BAGUA - DEPARTAMENTO DE AMAZONAS</t>
  </si>
  <si>
    <t xml:space="preserve">EDUCACIÓN - EDUCACIÓN BÁSICA - EDUCACIÓN PRIMARIA	</t>
  </si>
  <si>
    <t>ACTIVIDAD</t>
  </si>
  <si>
    <t>DIAGNOSTICO</t>
  </si>
  <si>
    <t>ANDAHUAYLAS</t>
  </si>
  <si>
    <t>INTERVENCIÓN DE ACTIVIDADES DE CONSTRUCCIÓN DE VIVIENDAS RURALES EN EL DISTRITO DE SAN JERÓNIMO, PROVINCIA DE ANDAHUAYLAS – APURÍMAC</t>
  </si>
  <si>
    <t>VIVIENDA RURAL</t>
  </si>
  <si>
    <t>Expediente Ejecutivo. 
Ejecución física y supervisión.</t>
  </si>
  <si>
    <t>CASTROVIRREYNA</t>
  </si>
  <si>
    <t>AURAHUA</t>
  </si>
  <si>
    <t>INTERVENCIÓN DE ACTIVIDADES DE CONSTRUCCIÓN DE VIVIENDAS RURALES EN EL DISTRITO DE AURAHUA, PROVINCIA DE CASTROVIRREYNA – HUANCAVELICA</t>
  </si>
  <si>
    <t xml:space="preserve">AMBO, HUÁNUCO, LEONCIO PRADO, PUERTO INCA, PACHITEA, MARAÑÓN Y HUACAYBAMBA </t>
  </si>
  <si>
    <t>VARIOS</t>
  </si>
  <si>
    <t>INTERVENCIÓN DE ACTIVIDADES DE CONSTRUCCIÓN DE VIVIENDAS RURALES EN LAS PROVINCIAS AMBO, HUÁNUCO, LEONCIO PRADO, PUERTO INCA, PACHITEA, MARAÑÓN Y HUACAYBAMBA - HUÁNUCO</t>
  </si>
  <si>
    <t>DANIEL ALCIDES CARRION</t>
  </si>
  <si>
    <t>VILCABAMBA, YANAHUANCA</t>
  </si>
  <si>
    <t>INTERVENCIÓN DE ACTIVIDADES DE CONSTRUCCIÓN DE VIVIENDAS RURALES EN LOS DISTRITOS DE YANAHUANCA, VILCABAMBA, PROVINCIA DE DANIEL ALCIDES CARRIÓN - PASCO</t>
  </si>
  <si>
    <t>AMPLIACION DEL SERVICIO DE EDUCACIÓN SECUNDARIA EN LA I.E. 50037 DE CHIMPAHUAYLLA , DISTRITO DE SAN JERONIMO - CUSCO - CUSCO</t>
  </si>
  <si>
    <t>MEJORAMIENTO Y AMPLIACION DEL SERVICIO DE AGUA POTABLE Y ALCANTARILLADO EN EL ANEXO PALLPANCAY – COLLPARO Y EL SECTOR K’AYRAPAMPA DE LAS COMUNIDADES CAMPESINAS DE SUCSO AUCAYLLE Y COLLANA CHAHUANCCOSCO DEL DISTRITO DE SAN JERONIMO - PROVINCIA DE CUSCO - DEPARTAMENTO DE CUSCO</t>
  </si>
  <si>
    <t>SANTA ANA</t>
  </si>
  <si>
    <t>MUNICIPALIDAD PROVINCIAL DE LA CONVENCION</t>
  </si>
  <si>
    <t>MEJORAMIENTO Y AMPLIACION DE LA CAPACIDAD OPERATIVA DEL SERVICIO DE SEGURIDAD CIUDADANA DEL DISTRITO DE SANTA ANA - PROVINCIA DE LA CONVENCION - DEPARTAMENTO DE CUSCO</t>
  </si>
  <si>
    <t>HUAYOPATA</t>
  </si>
  <si>
    <t>MUNICIPALIDAD DISTRITAL DE HUAYOPATA</t>
  </si>
  <si>
    <t>MEJORAMIENTO Y AMPLIACION DEL SERVICIO DE AGUA POTABLE RURAL Y MEJORAMIENTO Y AMPLIACION DEL SERVICIO DE ALCANTARILLADO U OTRAS FORMAS DE DISPOSICIÓN SANITARIA DE EXCRETAS EN YURACMAYO, IYAPE CHICO, IYAPE GRANDE, MESADA ALTO, BUENA VISTA, TABLAHUASI Y CHARKISACTAYOC DISTRITO DE HUAYOPATA DE LA PROVINCIA DE LA CONVENCION DEL DEPARTAMENTO DE CUSCO</t>
  </si>
  <si>
    <t>MEJORAMIENTO Y AMPLIACION DEL SERVICIO DE AGUA POTABLE RURAL Y MEJORAMIENTO Y AMPLIACION DEL SERVICIO DE ALCANTARILLADO U OTRAS FORMAS DE DISPOSICIÓN SANITARIA DE EXCRETAS EN CENTRO POBLADO DE SAN PABLO DISTRITO DE HUAYOPATA DE LA PROVINCIA DE LA CONVENCION DEL DEPARTAMENTO DE CUSCO</t>
  </si>
  <si>
    <t>MEJORAMIENTO Y AMPLIACION DEL SERVICIO DE AGUA POTABLE RURAL Y MEJORAMIENTO Y AMPLIACION DEL SERVICIO DE ALCANTARILLADO U OTRAS FORMAS DE DISPOSICIÓN SANITARIA DE EXCRETAS EN EL SECTOR DE INKATAMBO DISTRITO DE HUAYOPATA DE LA PROVINCIA DE LA CONVENCION DEL DEPARTAMENTO DE CUSCO</t>
  </si>
  <si>
    <t>MEJORAMIENTO Y AMPLIACION DEL SERVICIO DE AGUA POTABLE RURAL Y MEJORAMIENTO Y AMPLIACION DEL SERVICIO DE ALCANTARILLADO U OTRAS FORMAS DE DISPOSICIÓN SANITARIA DE EXCRETAS EN LOS SECTORES DE YANAYACO CHICO, TABLAHUASI, PEDREGAL Y CHOQUELLO HUANCA DEL DISTRITO DE HUAYOPATA DE LA PROVINCIA DE LA CONVENCION DEL DEPARTAMENTO DE CUSCO</t>
  </si>
  <si>
    <t xml:space="preserve">	CHULUCANAS</t>
  </si>
  <si>
    <t>GOBIERNO REGIONAL DE PIURA</t>
  </si>
  <si>
    <r>
      <t xml:space="preserve">MEJORAMIENTO DEL SERVICIO COMPLEMENTARIO AL TRANSPORTE TERRESTRE EN </t>
    </r>
    <r>
      <rPr>
        <u/>
        <sz val="10"/>
        <color theme="1"/>
        <rFont val="Aptos Narrow"/>
        <family val="2"/>
        <scheme val="minor"/>
      </rPr>
      <t>TERMINAL TERRESTRE DE CENTRO POBLADO CHULUCANAS</t>
    </r>
    <r>
      <rPr>
        <sz val="10"/>
        <color theme="1"/>
        <rFont val="Aptos Narrow"/>
        <family val="2"/>
        <scheme val="minor"/>
      </rPr>
      <t xml:space="preserve"> DISTRITO DE CHULUCANAS DE LA PROVINCIA DE MORROPON DEL DEPARTAMENTO DE PIURA</t>
    </r>
  </si>
  <si>
    <r>
      <t xml:space="preserve">MEJORAMIENTO Y AMPLIACION DEL SERVICIO DE ACCESIBILIDAD A LA ADQUISICIÓN DE PRODUCTOS DE PRIMERA NECESIDAD EN </t>
    </r>
    <r>
      <rPr>
        <u/>
        <sz val="10"/>
        <color theme="1"/>
        <rFont val="Aptos Narrow"/>
        <family val="2"/>
        <scheme val="minor"/>
      </rPr>
      <t xml:space="preserve">MERCADO DE ABASTOS SAN JOSÉ </t>
    </r>
    <r>
      <rPr>
        <sz val="10"/>
        <color theme="1"/>
        <rFont val="Aptos Narrow"/>
        <family val="2"/>
        <scheme val="minor"/>
      </rPr>
      <t>DISTRITO DE VEINTISEIS DE OCTUBRE DE LA PROVINCIA DE PIURA DEL DEPARTAMENTO DE PIURA</t>
    </r>
  </si>
  <si>
    <t>COMERCIO</t>
  </si>
  <si>
    <t>CATACAOS</t>
  </si>
  <si>
    <t>MEJORAMIENTO Y AMPLIACION DEL SERVICIO DE TRANSITABILIDAD VIAL INTERURBANA EN AV. PROGRESO (LAS CADENAS) – EMP. PE-1N (DV. CATACAOS) DE LA RUTA NACIONAL PE-1N J Y EL TRAMO: EMP. PE-1N (DV. CATACAOS) –PTE. INDEPENDENCIA DE LA RUTA NACIONAL PE-1N K DISTRITO DE CASTILLA Y DISTRITO DE CATACAOS DE LA PROVINCIA DE PIURA DEL DEPARTAMENTO DE PIURA</t>
  </si>
  <si>
    <t xml:space="preserve">CATACAOS	</t>
  </si>
  <si>
    <r>
      <t xml:space="preserve">MEJORAMIENTO Y AMPLIACION DEL SERVICIO DE TRANSITABILIDAD VIAL INTERURBANA EN EN RUTA N° PI-128 TRAYECTORIA: </t>
    </r>
    <r>
      <rPr>
        <u/>
        <sz val="10"/>
        <color theme="1"/>
        <rFont val="Aptos Narrow"/>
        <family val="2"/>
        <scheme val="minor"/>
      </rPr>
      <t>OVALO CÁCERES</t>
    </r>
    <r>
      <rPr>
        <sz val="10"/>
        <color theme="1"/>
        <rFont val="Aptos Narrow"/>
        <family val="2"/>
        <scheme val="minor"/>
      </rPr>
      <t xml:space="preserve"> - EMP PE-1N (LA LEGUA)-TRAMO CALLE LOS PINOS -EMP.PE-1N LA LEGUA, DISTRITO DE VEINTISEIS DE OCTUBRE Y DISTRITO DE CATACAOS DE LA PROVINCIA DE PIURA DEL DEPARTAMENTO DE PIURA</t>
    </r>
  </si>
  <si>
    <r>
      <t xml:space="preserve">MEJORAMIENTO Y AMPLIACION DEL SERVICIO DE TRANSITABILIDAD VIAL INTERURBANA EN RUTA N° PI-130 TRAYECTORIA: EMP. PE-1N J (EL CINCUENTA) - EMP. PE-1N R (CHULUCANAS) , </t>
    </r>
    <r>
      <rPr>
        <u/>
        <sz val="10"/>
        <color theme="1"/>
        <rFont val="Aptos Narrow"/>
        <family val="2"/>
        <scheme val="minor"/>
      </rPr>
      <t>TRAMO KM 50 HASTA PUENTE ÑÁCARA</t>
    </r>
    <r>
      <rPr>
        <sz val="10"/>
        <color theme="1"/>
        <rFont val="Aptos Narrow"/>
        <family val="2"/>
        <scheme val="minor"/>
      </rPr>
      <t xml:space="preserve"> DISTRITO DE CHULUCANAS DE LA PROVINCIA DE MORROPON DEL DEPARTAMENTO DE PIURA</t>
    </r>
  </si>
  <si>
    <t>TAMBO GRANDE</t>
  </si>
  <si>
    <t>MEJORAMIENTO DEL SERVICIO DE ACCESIBILIDAD A LA ADQUISICIÓN DE PRODUCTOS DE PRIMERA NECESIDAD EN MERCADO DE ABASTOS DISTRITO DE TAMBO GRANDE DE LA PROVINCIA DE PIURA DEL DEPARTAMENTO DE PIURA</t>
  </si>
  <si>
    <t>SALITRAL</t>
  </si>
  <si>
    <t>MUNICIPALIDAD DISTRITAL DE SALITRAL</t>
  </si>
  <si>
    <t>CONSTRUCCIÓN DE RED DE DISTRIBUCIÓN, CONEXIONES DOMICILIARIAS DE AGUA POTABLE, RED DE ALCANTARILLADO Y CONEXIÓN DOMICILIARIA DE ALCANTARILLADO; EN EL(LA) SISTEMA DE AGUA POTABLE Y ALCANTARILLADO EN EL CENTRO POBLADO SERRÁN, DISTRITO DE SALITRAL, PROVINCIA MORROPÓN, DEPARTAMENTO PIURA</t>
  </si>
  <si>
    <t>SAN ANTONIO DE PUTINA</t>
  </si>
  <si>
    <t>ANANNEA</t>
  </si>
  <si>
    <t>MUNICIPALIDAD DISTRITAL DE ANANEA</t>
  </si>
  <si>
    <t>MEJORAMIENTO DEL SERVICIO DE SEGURIDAD CIUDADANA LOCAL EN LA UNIDAD DE SEGURIDAD CIUDADANA DEL DISTRITO DE ANANEA DE LA PROVINCIA DE SAN ANTONIO DE PUTINA DEL DEPARTAMENTO DE PUNO</t>
  </si>
  <si>
    <t>UNIDADES ESPECIALIZADAS</t>
  </si>
  <si>
    <t>INSTALACION DEL LABORATORIO FORENSE DIGITAL PARA EL MEJORAMIENTO DEL SISTEMA CRIMINALISTICO NACIONAL -DIREJCRI PNP</t>
  </si>
  <si>
    <t xml:space="preserve">MEJORAMIENTO DEL SERVICIO DE INVESTIGACION POLICIAL DE LA OFICINA DE CRIMINALISTICA DE LA REGION POLICIAL LAMBAYEQUE EN EL MARCO DE LA IMPLEMENTACION DEL NUEVO CODIGO PROCESAL PENAL
</t>
  </si>
  <si>
    <t>ADQUISICION DE EQUIPO DE COMUNICACION, RADIO TRANSCEPTOR Y SOFTWARE; EN EL(LA) DEL SISTEMA DE TELELCOMUNICACIONES DE LAS UNIDADES POLICIALES DISTRITO DE CHICLAYO, PROVINCIA CHICLAYO, DEPARTAMENTO LAMBAYEQUE</t>
  </si>
  <si>
    <t>GN - INPE</t>
  </si>
  <si>
    <t>MEJORAMIENTO Y AMPLIACION DEL SERVICIO DE READAPTACIÓN SOCIAL DE LA POBLACIÓN PENAL EN EL ESTABLECIMIENTO PENITENCIARIO DE ICA - DISTRITO DE ICA - PROVINCIA DE ICA - REGIÓN ICA</t>
  </si>
  <si>
    <t>ESTABLECIMIENTOS PENITENCIARIOS</t>
  </si>
  <si>
    <t>HUANCHACO</t>
  </si>
  <si>
    <t>MEJORAMIENTO Y AMPLIACION DEL SERVICIO DE READAPTACION SOCIAL EN EL ESTABLECIMIENTO PENITENCIARIO DE TRUJILLO VARONES,  DISTRITO DE HUANCHACO - PROVINCIA DE TRUJILLO - DEPARTAMENTO DE LA LIBERTAD</t>
  </si>
  <si>
    <t>ESTABLECIMIENTO PENITENCIARIO</t>
  </si>
  <si>
    <t>TODOS</t>
  </si>
  <si>
    <t>MULDEP</t>
  </si>
  <si>
    <t>ADQUISICION DE VEHICULO PARA CONDUCCION Y TRASLADO DE INTERNOS; EN CINCUENTA Y CINCO DISTRITO DE - TODOS -, PROVINCIA - TODOS -, DEPARTAMENTO -MUL.DEP-</t>
  </si>
  <si>
    <t>JAUJA</t>
  </si>
  <si>
    <t>MEJORAMIENTO DEL SERVICIO DE READAPTACION SOCIAL EN EL ESTABLECIMIENTO PENITENCIARIO DE JAUJA, DISTRITO DE JAUJA, PROVINCIA DE JAUJA, DEPARTAMENTO DE JUNIN - ETAPA II (TALLERES)</t>
  </si>
  <si>
    <t>LAMPA</t>
  </si>
  <si>
    <t>REHABILITACION Y AMPLIACION DEL ESTABLECIMIENTO PENITENCIARIO DE LAMPA - ETAPA II (TALLERES)</t>
  </si>
  <si>
    <t>REHABILITACION INTEGRAL Y AMPLIACION DE LA CAPACIDAD DE ALBERGUE DEL ESTABLECIMIENTO PENITENCIARIO DE PUNO - ETAPA II (TALLERES)</t>
  </si>
  <si>
    <t>INSTALACION DEL SERVICIO DE READAPTACION SOCIAL EN EL NUEVO ESTABLECIMIENTO PENITENCIARIO DE BAGUA GRANDE EN EL CENTRO POBLADO DE JAHUANGA, DISTRITO DE BAGUA GRANDE, PROVINCIA DE UTCUBAMBA, DEPARTAMENTO DE AMAZONAS</t>
  </si>
  <si>
    <t>CASTILLO GRANDE</t>
  </si>
  <si>
    <t>CREACION DEL SERVICIO DE READAPTACIÓN SOCIAL EN EL ESTABLECIMIENTO PENITENCIARIO VENADO PAMPA,  DISTRITO DE CASTILLO GRANDE - PROVINCIA DE LEONCIO PRADO - DEPARTAMENTO DE HUANUCO</t>
  </si>
  <si>
    <t>MEJORAMIENTO DEL SERVICIO DE READAPTACIÓN SOCIAL EN EL ESTABLECIMIENTO DE ASISTENCIA POST PENITENCIARIA Y EJECUCIÓN DE PENAS LIMITATIVAS DE DERECHOS CALLAO EN EL  DISTRITO DE CALLAO - PROVINCIA CONSTITUCIONAL DEL CALLAO - DEPARTAMENTO DE CALLAO</t>
  </si>
  <si>
    <t>ESTABLECIMIENTO DE MEDIO LIBRE</t>
  </si>
  <si>
    <t>ADQUISICIÓN DE VEHÍCULO (ÓMNIBUS) PARA INTERVENCIÓN INMEDIATA DEL GRUPO DE OPERACIONES ESPECIALES (GOES) REGIONAL Y AGENTES DE SEGURIDAD; EN LOS EE.PP. A NIVEL NACIONAL</t>
  </si>
  <si>
    <t>ADQUISICIÓN DE SISTEMA DE INSPECCIÓN PENITENCIARIO</t>
  </si>
  <si>
    <t>ADQUISICIÓN DE EQUIPO DE SEGURIDAD DEL PERSONAL PENITENCIARIO</t>
  </si>
  <si>
    <t>AMPLIACIÓN DE LA CAPACIDAD DE ALBERGUE DEL ESTABLECIMIENTO PENITENCIARIO DE PIURA</t>
  </si>
  <si>
    <t>ANCÓN</t>
  </si>
  <si>
    <t>MEJORAMIENTO Y AMPLIACIÓN DEL SERVICIO READAPTACIÓN SOCIAL EN ESTABLECIMIENTO PENITENCIARIO DE RÉGIMEN CERRADO ESPECIAL ANCÓN I DE CENTRO POBLADO ANCÓN DISTRITO DE ANCÓN DE LA PROVINCIA DE LIMA DEL DEPARTAMENTO DE LIMA</t>
  </si>
  <si>
    <t>OPTIMIZACIÓN Y REPOSICIÓN DE SERVIDORES Y GABINETES DE COMUNICACIONES DEL CENTRO DE DATOS DEL MINJUSDH, DISTRITO DE MIRAFLORES DE LA PROVINCIA DE LIMA DEL DEPARTAMENTO DE LIMA</t>
  </si>
  <si>
    <t xml:space="preserve">MEJORAMIENTO DEL SERVICIO DE DEFENSA PÚBLICA Y ACCESO A LA JUSTICIA EN LA SEDE DE ICA, DISTRITO DE ICA, PROVINCIA DE ICA, DEPARTAMENTO DE ICA </t>
  </si>
  <si>
    <t>ADMINISTRACIÓN DE JUSTICIA</t>
  </si>
  <si>
    <t>MEJORAMIENTO DEL SERVICIO DE DEFENSA PÚBLICA Y ACCESO A LA JUSTICIA EN LA DIRECCIÓN DISTRITAL DE TACNA, DISTRITO DE TACNA DE LA PROVINCIA DE TACNA DEL DEPARTAMENTO DE TACNA</t>
  </si>
  <si>
    <t>MEJORAMIENTO DEL SERVICIO DE DEFENSA PÚBLICA Y ACCESO A LA JUSTICIA EN LA SEDE DE YURIMAGUAS DE ALTO AMAZONAS - LORETO</t>
  </si>
  <si>
    <t>MANANTAY</t>
  </si>
  <si>
    <t>MEJORAMIENTO DEL SERVICIO DE REINSERCIÓN SOCIAL AL ADOLESCENTE EN CONFLICTO CON LA LEY PENAL EN EL CENTRO JUVENIL DE DIAGNÓSTICO Y REHABILITACIÓN DE PUCALLPA, DISTRITO DE MANANTAY DE LA PROVINCIA DE CORONEL PORTILLO DEL DEPARTAMENTO DE UCAYALI</t>
  </si>
  <si>
    <t>EL TAMBO</t>
  </si>
  <si>
    <t>MEJORAMIENTO DEL SERVICIO DE REINSERCIÓN SOCIAL AL ADOLESCENTE EN CONFLICTO CON LA LEY PENAL EN EL CENTRO JUVENIL DE DIAGNÓSTICO Y REHABILITACIÓN EL TAMBO, DISTRITO DE EL TAMBO DE LA PROVINCIA DE HUANCAYO DEL DEPARTAMENTO DE JUNIN</t>
  </si>
  <si>
    <t>MEJORAMIENTO Y AMPLIACION DEL SERVICIO DE REINSERCIÓN SOCIAL AL ADOLESCENTE EN CONFLICTO CON LA LEY PENAL EN EL CENTRO JUVENIL DE SERVICIO DE ORIENTACIÓN AL ADOLESCENTE , CENTRO DE DIAGNOSTICO Y REHABILITACIÓN MIGUEL GRAU DISTRITO DE VEINTISEIS DE OCTUBRE DE LA PROVINCIA DE PIURA DEL DEPARTAMENTO DE PIURA</t>
  </si>
  <si>
    <t>MEJORAMIENTO DEL SERVICIO DE REINSERCIÓN SOCIAL AL ADOLESCENTE EN CONFLICTO CON LA LEY PENAL EN EL CENTRO JUVENIL DE DIAGNÓSTICO Y REHABILITACIÓN ALFONSO UGARTE, DISTRITO DE AREQUIPA DE LA PROVINCIA DE AREQUIPA DEL DEPARTAMENTO DE AREQUIPA</t>
  </si>
  <si>
    <t>AMPLIACION Y MEJORAMIENTO DE LOS SERVICIOS DE AGUA POTABLE, ALCANTARILLADO Y UNIDADES BASICAS DE SANEAMIENTO EN LAS LOCALIDADES DE SOCMA, PILLCOBAMBA, RAPCCA, CHULLURACAY, PACHAR Y TARAPA DE LA COMUNIDAD CAMPESINA DE PACHAR - CHULLURACAY, DISTRITO DE OLLANTAYTAMBO, PROVINCIA DE URUBAMBA – CUSCO</t>
  </si>
  <si>
    <t>MEJORAMIENTO Y AMPLIACIÓN DEL SERVICIO DE SANEAMIENTO BÁSICO INTEGRAL EN LA COMUNIDAD DE HUILLOC, SECTORES: HUILLOC CHIMPA, MUTUYPATA Y HUILLOC PAMPA DEL DISTRITO DE OLLANTAYTAMBO - PROVINCIA DE URUBAMBA - DEPARTAMENTO DE CUSCO</t>
  </si>
  <si>
    <t>MEJORAMIENTO Y AMPLIACION DEL SERVICIO DE EDUCACIÓN INICIAL Y SERVICIO DE EDUCACION PRIMARIA EN I.E. 501146, I.E. 1310 DE CENTRO POBLADO RUMIRA DISTRITO DE OLLANTAYTAMBO DE LA PROVINCIA DE URUBAMBA DEL DEPARTAMENTO DE CUSCO</t>
  </si>
  <si>
    <t>MEJORAMIENTO Y AMPLIACION DE LOS SERVICIOS DE SANEAMIENTO BASICO INTEGRAL EN EL CENTRO POBLADO RURAL DE PISCACUCHO Y SECTOR DE CHACCO DEL, DISTRITO DE OLLANTAYTAMBO - URUBAMBA - CUSCO</t>
  </si>
  <si>
    <t>MEJORAMIENTO DE LA TRANSITABILIDAD PEATONAL Y VEHICULAR EN LAS VIAS DE MASCABAMBA – PUNKU PUNKU – CIEN VENTANAS – CALLE PRINCIPAL DE LA CIUDAD DE OLLANTAYTAMBO DISTRITO DE OLLANTAYTAMBO - PROVINCIA DE URUBAMBA - DEPARTAMENTO DE CUSCO</t>
  </si>
  <si>
    <t>PISTAS Y VEREDAS</t>
  </si>
  <si>
    <t>PARIACOTO</t>
  </si>
  <si>
    <t>MUNICIPALIDAD DISTRITAL DE PARIACOTO</t>
  </si>
  <si>
    <t>CONSTRUCCION DE PUENTE PEATONAL; EN EL(LA) CAMINO DE HERRADURA DEL SECTOR CARAY CHICO DE LA LOCALIDAD TANTAHUAYUNCA DISTRITO DE PARIACOTO, PROVINCIA HUARAZ, DEPARTAMENTO ANCASH</t>
  </si>
  <si>
    <t>CAMINOS DE HERRADURA</t>
  </si>
  <si>
    <t>EL MOLINO</t>
  </si>
  <si>
    <t>GN - MINISTERIO DE CULTURA</t>
  </si>
  <si>
    <t>CREACION DE SERVICIOS CULTURALES PARA LA PARTICIPACIÓN DE LA POBLACIÓN EN LAS INDUSTRIAS CULTURALES Y LAS ARTES EN EL PARQUE CULTURAL BICENTENARIO EL MOLINO DEL DISTRITO DE CHACHAPOYAS - PROVINCIA DE CHACHAPOYAS - DEPARTAMENTO DE AMAZONAS.</t>
  </si>
  <si>
    <t>CREACION DE LOS SERVICIOS CULTURALES A TRAVÉS DEL 0PARQUE CULTURAL BICENTENARIO DISTRITO DE CAJAMARCA - PROVINCIA DE CAJAMARCA - DEPARTAMENTO DE CAJAMARCA</t>
  </si>
  <si>
    <t xml:space="preserve"> 
INFRAESTRUCTURA CULTURAL PÚBLICA PARA LA PARTICIPACIÓN DE LA POBLACIÓN EN LAS INDUSTRIAS CULTURALES Y LAS ARTES</t>
  </si>
  <si>
    <t>SAN BORJA</t>
  </si>
  <si>
    <t>ADQUISICION DE LUMINARIA, SISTEMA DE CONTROL Y MONITOREO, SISTEMA DE AUDIO Y VIDEO Y MOBILIARIO DE OTROS ACTIVOS COMPLEMENTARIOS; ADEMÁS DE OTROS ACTIVOS EN EL(LA) GRAN TEATRO NACIONAL AV. JAVIER PRADO ESTE 2465 DISTRITO DE SAN BORJA, PROVINCIA LIMA, DEPARTAMENTO LIMA</t>
  </si>
  <si>
    <t>MEJORAMIENTO DE LOS SERVICIOS BIBLIOTECARIOS Y CULTURALES Y EDUCATIVOS DE LA GRAN BIBLIOTECA PUBLICA DE LIMA – SEDE AV. ABANCAY DISTRITO DE LIMA - PROVINCIA DE LIMA - DEPARTAMENTO DE LIMA</t>
  </si>
  <si>
    <t>BIBLIOTECAS PÚBLICAS</t>
  </si>
  <si>
    <t>MEJORAMIENTO DEL SERVICIO DE INTERPRETACIÓN CULTURAL DEL MUSEO HISTÓRICO REGIONAL DEL CUSCO, EN LA CASA DE GARCILASO DE LA VEGA, DISTRITO DE CUSCO - PROVINCIA DE CUSCO - DEPARTAMENTO DE CUSCO </t>
  </si>
  <si>
    <t>INSTITUCIONES MUSEALES PÚBLICAS</t>
  </si>
  <si>
    <t>MEJORAMIENTO DE LOS SERVICIOS CULTURALES DEL PATRIMONIO HISTORICO Y CULTURAL EN LA DIRECCION DESCONCENTRADA DE CULTURA CUSCO, PROVINCIA DE CUSCO, DEPARTAMENTO DE CUSCO. </t>
  </si>
  <si>
    <t>FERREÑAFE</t>
  </si>
  <si>
    <t>PITIPO</t>
  </si>
  <si>
    <t>RECUPERACION DEL SERVICIO DE INTERPRETACIÓN CULTURAL EN LA ZONA ARQUEOLOGICA MONUMENTAL BATAN GRANDE (BOSQUE DE POMAC) DE CENTRO POBLADO BATAN GRANDE DISTRITO DE PITIPO DE LA PROVINCIA DE FERREÑAFE DEL DEPARTAMENTO DE LAMBAYEQUE</t>
  </si>
  <si>
    <t>MONUMENTO ARQUEOLÓGICO PREHISPÁNICO (MAP)</t>
  </si>
  <si>
    <t>NASCA</t>
  </si>
  <si>
    <t>EL INGENIO</t>
  </si>
  <si>
    <t>CREACION DE LOS SERVICIOS DE INTERPRETACION CULTURAL A TRAVES DE UN CENTRO DE INTERPRETACION DE LA LINEAS Y GEOGLIFOS DE NASCA Y PALPA DISTRITO DE EL INGENIO, PROVINCIA DE NASCA, DEPARTAMENTO DE ICA SAN JOSE Y LA PASCANA DEL DISTRITO DE EL INGENIO - PROVINCIA DE NASCA - DEPARTAMENTO DE ICA</t>
  </si>
  <si>
    <t>CHAVÍN DE HUANTAR</t>
  </si>
  <si>
    <t>MEJORAMIENTO Y AMPLIACIÓN DEL SERVICIO DE INTERPRETACIÓN CULTURAL EN MUSEO NACIONAL DISTRITO DE CHAVÍN DE HUANTAR DE  PROVINCIA DE HUARI DEL DEPARTAMENTO DE ANCASH</t>
  </si>
  <si>
    <t>SISTEMAS DE INFORMACIÓN DE GESTION DE PATRIMONIO CULTURAL, EN LA SEDE CENTRAL DEL MINISTERIO DE CULTURA Y SEDES DESCONCENTRADAS</t>
  </si>
  <si>
    <t>TIC</t>
  </si>
  <si>
    <t>SAN MARCOS</t>
  </si>
  <si>
    <t>MUNICIPALIDAD DISTRITAL DE SAN MARCOS</t>
  </si>
  <si>
    <t>CREACIÓN DEL SERVICIO DE TRANSITABILIDAD VIAL INTERURBANA EN EL MARGEN DEL RÍO MOSNA DISTRITO DE SAN MARCOS DE LA PROVINCIA DE HUARI DEL DEPARTAMENTO DE ANCASH</t>
  </si>
  <si>
    <t>MEJORAMIENTO Y AMPLIACIÓN DEL SERVICIO DE SEGURIDAD CIUDADANA EN EL DISTRITO DE SAN MARCOS, PROVINCIA DE HUARI, DEPARTAMENTO DE ÁNCASH</t>
  </si>
  <si>
    <t>CREACION DE LOS SERVICIOS DE PREVENCIÓN, PREPARACIÓN Y RESPUESTA A DESASTRES, INCENDIOS, EMERGENCIAS, RESCATES Y OTROS EN LA COMPAÑIA DE BOMBEROS DEL DISTRITO DE SAN MARCOS DE LA PROVINCIA DE HUARI DEL DEPARTAMENTO DE ANCASH</t>
  </si>
  <si>
    <t>HUAYLAS</t>
  </si>
  <si>
    <t>YURACMARCA</t>
  </si>
  <si>
    <t>MUNICIPALIDAD DISTRITAL DE YURACMARCA</t>
  </si>
  <si>
    <t>MEJORAMIENTO DEL SERVICIO DE AGUA PARA EL SISTEMA DE RIEGO A TRAVES DE LA CONSTRUCCION DE UN RESERVORIO CON GEOMENBRANA EN EL SECTOR LAGUNA DEL CASERIO DE PACHMA, DISTRITO DE YURACMARCA - PROVINCIA DE HUAYLAS - DEPARTAMENTO DE ANCASH</t>
  </si>
  <si>
    <t>MEJORAMIENTO DEL SERVICIOS DE ESPACIOS PÚBLICOS URBANOS EN LA PLAZA DE ARMAS DEL DISTRITO DE YURACMARCA DE LA PROVINCIA DE HUAYLAS DEL DEPARTAMENTO DE ANCASH</t>
  </si>
  <si>
    <t>SAN MIGUEL</t>
  </si>
  <si>
    <t>GN - MIMP</t>
  </si>
  <si>
    <t>CREACION CENTRO DE ATENCIÓN RESIDENCIAL PARA PERSONAS ADULTAS MAYORES EN CONDICIONES DE POBREZA, POBREZA EXTREMA Y VULNERABILIDAD "FELICIDAD" SAN MIGUEL DEL DISTRITO DE SAN MIGUEL - PROVINCIA DE LIMA - DEPARTAMENTO DE LIMA</t>
  </si>
  <si>
    <t>CENTRO DE ATENCIÓN RESIDENCIAL PARA PERSONAS ADULTAS MAYORES (CARPAM)</t>
  </si>
  <si>
    <t>CHACLACAYO</t>
  </si>
  <si>
    <t>MEJORAMIENTO Y AMPLIACION DEL SERVICIO DE ATENCIÓN Y PROMOCIÓN DE LAS FAMILIAS EN CENTRO DE DESARROLLO INTEGRAL DE LA FAMILIA LAS DALIAS DE CENTRO POBLADO CHACLACAYO DISTRITO DE CHACLACAYO DE LA PROVINCIA DE LIMA DEL DEPARTAMENTO DE LIMA</t>
  </si>
  <si>
    <t>CENTRO DE DESARROLLO INTEGRAL DE LA FAMILIA (CEDIF)</t>
  </si>
  <si>
    <t>VILLA EL SALVADOR</t>
  </si>
  <si>
    <t>MEJORAMIENTO Y AMPLIACION DE LOS SERVICIOS DEL CENTRO DE DESARROLLO INTEGRAL DE LA FAMILIA SAN JUDAS TADEO VILLA EL SALVADOR DEL DISTRITO DE VILLA EL SALVADOR - PROVINCIA DE LIMA - DEPARTAMENTO DE LIMA</t>
  </si>
  <si>
    <t>RUPA-RUPA</t>
  </si>
  <si>
    <t>MEJORAMIENTO Y AMPLIACION DEL SERVICIO DE PROTECCIÓN INTEGRAL A NIÑAS, NIÑOS Y ADOLESCENTES SIN CUIDADOS PARENTALES O EN RIESGO DE PERDERLOS EN CENTRO DE ACOGIDA RESIDENCIAL SANTA TERESITA DEL NIÑO DISTRITO DE RUPA-RUPA DE LA PROVINCIA DE LEONCIO PRADO DEL DEPARTAMENTO DE HUANUCO</t>
  </si>
  <si>
    <t>CENTRO DE ACOGIDA RESIDENCIAL (CAR)</t>
  </si>
  <si>
    <t>AIJA</t>
  </si>
  <si>
    <t>CORIS</t>
  </si>
  <si>
    <t>MUNICIPALIDAD DISTRITAL DE CORIS</t>
  </si>
  <si>
    <t>MEJORAMIENTO Y AMPLIACIÓN DE LOS SERVICIOS OPERATIVOS O MISIONALES INSTITUCIONALES EN EL PALACIO MUNICIPAL DEL DISTRITO DE CORIS DE LA PROVINCIA DE AIJA DEL DEPARTAMENTO DE ANCASH</t>
  </si>
  <si>
    <t>MEJORAMIENTO DEL SERVICIO DE MOVILIDAD URBANA EN EL PSJE. LADISLAO MEZA DEL BARRIO JOSÉ OLAYA DISTRITO DE HUARAZ DE LA PROVINCIA DE HUARAZ DEL DEPARTAMENTO DE ANCASH</t>
  </si>
  <si>
    <t>SIHUAS</t>
  </si>
  <si>
    <t>SICSIBAMBA</t>
  </si>
  <si>
    <t>MUNICIPALIDAD DISTRITAL DE SICSIBAMBA</t>
  </si>
  <si>
    <t>CREACION DEL SISTEMA DE RIEGO Y CONSTRUCCIÓN DE UN RESERVORIO DE AGUA PARA RIEGO EN LA LOCALIDAD DE PURUPURO DISTRITO DE SICSIBAMBA - PROVINCIA DE SIHUAS - DEPARTAMENTO DE ANCASH</t>
  </si>
  <si>
    <t>INFRAESTRCTURA DE RIEGO</t>
  </si>
  <si>
    <t>HUAYLLAPAMPA</t>
  </si>
  <si>
    <t>MUNICIAPALIDAD DISTRITAL DE HUAYLLAPAMPA</t>
  </si>
  <si>
    <t>MEJORAMIENTO DE LOS SERVICIOS OPERATIVOS Y MISIONALES INSTITUCIONALES EN EL POOL DE MAQUINARIAS DE LA MUNICIPALIDAD DISTRITAL DE HUAYLLAPAMPA DISTRITO DE HUAYLLAPAMPA DE LA PROVINCIA DE RECUAY DEL DEPARTAMENTO DE ANCASH</t>
  </si>
  <si>
    <t>GOBIERNO REGIONAL LA LIBERTAD</t>
  </si>
  <si>
    <t>MEJORAMIENTO DEL SERVICIO DE ATENCIÓN DE SALUD BÁSICOS EN LUCMA DE CENTRO POBLADO LUCMA DISTRITO DE LUCMA DE LA PROVINCIA DE GRAN CHIMU DEL DEPARTAMENTO DE LA LIBERTAD</t>
  </si>
  <si>
    <t>CORONEL CASTAÑEDA</t>
  </si>
  <si>
    <t>MEJORAMIENTO DEL SERVICIO DE EDUCACION PRIMARIA Y SERVICIO DE EDUCACIÓN SECUNDARIA EN I.E. 80521 MANUEL ENCARNACION SAAVEDRA GELDRES DISTRITO DE SANTIAGO DE CHUCO DE LA PROVINCIA DE SANTIAGO DE CHUCO DEL DEPARTAMENTO DE LA LIBERTAD</t>
  </si>
  <si>
    <t>LAREDO</t>
  </si>
  <si>
    <t>MEJORAMIENTO Y AMPLIACION DEL SERVICIO DE AGUA POTABLE RURAL Y MEJORAMIENTO Y AMPLIACION DEL SERVICIO DE ALCANTARILLADO U OTRAS FORMAS DE DISPOSICIÓN SANITARIA DE EXCRETAS EN 10 UNIDADES PRODUCTORAS 10 CENTROS POBLADOS DISTRITO DE LAREDO DE LA PROVINCIA DE TRUJILLO DEL DEPARTAMENTO DE LA LIBERTAD</t>
  </si>
  <si>
    <t>VIRÚ</t>
  </si>
  <si>
    <t>MEJORAMIENTO DEL SERVICIO DE EDUCACIÓN INICIAL, SERVICIO DE EDUCACION PRIMARIA Y SERVICIO DE EDUCACIÓN SECUNDARIA EN I.E. VIRU DISTRITO DE VIRU DE LA PROVINCIA DE VIRU DEL DEPARTAMENTO DE LA LIBERTAD.</t>
  </si>
  <si>
    <t>PATAZ</t>
  </si>
  <si>
    <t>HUANCASPATA</t>
  </si>
  <si>
    <t>MUNICIPALIDAD DISTRITAL HUANCASPATA</t>
  </si>
  <si>
    <t>MEJORAMIENTO Y AMPLIACIÓN DEL SERVICIO DE AGUA POTABLE Y ALCANTARILLADO DEL CENTRO POBLADO DE HUANCASPATA, DISTRITO DE HUANCASPATA, PROVINCIA DE PATAZ, DEPARTAMENTO DE LA LIBERTAD</t>
  </si>
  <si>
    <t>JAZAN</t>
  </si>
  <si>
    <t>MEJORAMIENTO Y CONVERSION DE LA CAPACIDAD RESOLUTIVA DE LOS SERVICIOS DE SALUD DEL CENTRO DE SALUD PEDRO RUIZ GALLO EN HOSPITAL REFERENCIAL, RED DE SALUD CHACHAPOYAS - AMAZONAS</t>
  </si>
  <si>
    <t>1/.Relación de Proyectos remitidos por las Entidades Públicas con proyectos en búsqueda de Empresas financistas.</t>
  </si>
  <si>
    <t>2/.Fase OXI:</t>
  </si>
  <si>
    <t>Con Informe Previo: Listos para Convocar a Proceso de Selección.</t>
  </si>
  <si>
    <t>En Actos Previos: Proyecto Priorizado y Comité Especial en preparación de requisitos para solicitar el Informe Previo a la CGR.</t>
  </si>
  <si>
    <t>Priorizado: Con Acuerdo de Consejo y/o Resolución Ministerial que aprueba la priorización del proyecto y designa al Comité Especial.</t>
  </si>
  <si>
    <t>Por Priorizar: Proyectos identificados por las Endidades Públicas para su realización mediante OXI</t>
  </si>
  <si>
    <t>Idea: Proyectos con voluntad política que pueden ser formulados por la entidad pública o como iniciativa privada.</t>
  </si>
  <si>
    <t>MEJORAMIENTO  DEL SERVICIO DE GESTION INSTITUCIONAL EN EDUCACIÓN SUPERIOR UNIVERSITARIA EN DIRECCION DE REGISTRO MATRICULA Y ESTADISTICA* DISTRITO DE ICA DE LA PROVINCIA DE ICA DEL DEPARTAMENTO DE ICA</t>
  </si>
  <si>
    <t>NACIONAL</t>
  </si>
  <si>
    <t xml:space="preserve">
1. Ejecución física.
3. Supervisión.
4. Liquidación</t>
  </si>
  <si>
    <t>TOURNAVISTA</t>
  </si>
  <si>
    <t xml:space="preserve">	MEJORAMIENTO DE LOS SERVICIOS DE TRANSITABILIDAD DE LOS CAMINOS VECINALES TRAMO: EMP. PE-5N (MACUYA) - PARAÍSO VERDE DE CASHIBO - EMP. HU-963, DEL DISTRITO DE TOURNAVISTA - PROVINCIA DE PUERTO INCA - DEPARTAMENTO DE HUANUCO</t>
  </si>
  <si>
    <t>1. Expediente Técnico.
2. Ejecución física.
3. Liquidación
4 Supervisión.</t>
  </si>
  <si>
    <t>CONSTRUCCIÓN C.V. YANAJANCA - PARAÍSO. TRAMO LA PERLA - 03 DE MAYO</t>
  </si>
  <si>
    <t>CAMINOS  RURALES</t>
  </si>
  <si>
    <t>.
1. Ejecución física.
2. Liquidación
3 Supervisión.</t>
  </si>
  <si>
    <t>APARICIO POMARES</t>
  </si>
  <si>
    <t xml:space="preserve">	MEJORAMIENTO DEL SERVICIO DE TRANSITABILIDAD DEL CAMINO VECINAL SACAPAMPA-CHUPAN DEL DISTRITO DE APARICIO POMARES - PROVINCIA DE YAROWILCA - DEPARTAMENTO DE HUANUCO</t>
  </si>
  <si>
    <t>1. Expediente Técnico
2. Ejecución física.
3. Liquidación
4 Supervisión.</t>
  </si>
  <si>
    <t>SANTA MARIA DEL VALLE</t>
  </si>
  <si>
    <t xml:space="preserve">	MEJORAMIENTO Y AMPLIACION DEL SERVICIO DE EDUCACIÓN PRIMARIA DE LA INSTITUCIÓN EDUCATIVA N° 33065 DEL CENTRO POBLADO DE PACRO YUNCAN DEL DISTRITO DE SANTA MARIA DEL VALLE - PROVINCIA DE HUANUCO - DEPARTAMENTO DE HUANUCO</t>
  </si>
  <si>
    <t>1. Ejecución física.
2. Liquidación
3 Supervisión.</t>
  </si>
  <si>
    <t xml:space="preserve">	AMPLIACION Y MEJORAMIENTO DE LA OFERTA DE LOS SERVICIOS EDUCATIVOS EN LA INSTITUCION EDUCATIVA INICIAL N 389 Y PRIMARIA N 32002 VIRGEN DEL CARMEN DEL DISTRITO DE HUANUCO, PROVINCIA DE HUANUCO - HUANUCO</t>
  </si>
  <si>
    <t xml:space="preserve">	MEJORAMIENTO Y AMPLIACION DEL SERVICIO DE EDUCACION PRIMARIA Y SERVICIO DE EDUCACIÓN SECUNDARIA EN I.E. EL AMAUTA JOSE CARLOS MARIATEGUI DE CENTRO POBLADO PAUCARBAMBA DISTRITO DE AMARILIS DE LA PROVINCIA DE HUANUCO DEL DEPARTAMENTO DE HUANUCO</t>
  </si>
  <si>
    <t xml:space="preserve">	MEJORAMIENTO, AMPLIACION DEL SERVICIO EDUCATIVO DE LA I.E. JUANA MORENO - DISTRITO DE HUANUCO, PROVINCIA DE HUANUCO - HUANUCO</t>
  </si>
  <si>
    <t>MEJORAMIENTO DE LOS SERVICIOS DE EDUCACION SECUNDARIA EN EL COLEGIO NACIONAL CESAR VALLEJO DE PAUCARBAMBA, DISTRITO DE AMARILIS - HUANUCO - HUANUCO</t>
  </si>
  <si>
    <t xml:space="preserve">	MEJORAMIENTO Y AMPLIACION DE LOS SERVICIOS EDUCATIVOS DE LA INSTITUCION EDUCATIVA N° 32046 DANIEL ALOMIA ROBLES DE HUANUCO DEL DISTRITO DE HUANUCO - PROVINCIA DE HUANUCO - DEPARTAMENTO DE HUANUCO</t>
  </si>
  <si>
    <t>EDUCACION PRIMARIA</t>
  </si>
  <si>
    <t xml:space="preserve">	MEJORAMIENTO Y AMPLIACION DEL SERVICIO DE EDUCACIÓN INICIAL, SERVICIO DE EDUCACION PRIMARIA Y SERVICIO DE EDUCACIÓN SECUNDARIA EN I.E. MARISCAL CACERES DE CENTRO POBLADO PAUCARBAMBA DISTRITO DE AMARILIS DE LA PROVINCIA DE HUANUCO DEL DEPARTAMENTO DE HUANUCO</t>
  </si>
  <si>
    <t>RONDOS</t>
  </si>
  <si>
    <t xml:space="preserve">	MEJORAMIENTO DE OFERTA DEL SERVICIO EDUCATIVO EN LA INSTITUCIÓN EDUCATIVA INTEGRADO ISCOPAMPA, CENTRO POBLADO DE ISCOPAMPA, DISTRITO RONDOS,, PROVINCIA DE LAURICOCHA - HUANUCO</t>
  </si>
  <si>
    <t>CHAGLLA</t>
  </si>
  <si>
    <t>MEJORAMIENTO Y AMPLIACION DEL SERVICIO DE EDUCACION DE LA INSTITUCION EDUCATIVA N° 32716 DEL CENTRO POBLADO DE CHINCHAVITO DEL DISTRITO DE CHAGLLA - PROVINCIA DE PACHITEA - DEPARTAMENTO DE HUANUCO</t>
  </si>
  <si>
    <t xml:space="preserve">	CREACION DEL SERVICIO DE POLIDEPORTIVO EN EL CENTRO POBLADO DE CHINCHOPAMPA DEL DISTRITO DE CHAGLLA - PROVINCIA DE PACHITEA - DEPARTAMENTO DE HUANUCO</t>
  </si>
  <si>
    <t>HUAYCABAMBA</t>
  </si>
  <si>
    <t>AMPLIACION Y EQUIPAMIENTO DE AULAS, AUDITORIO Y LOSA DEPORTIVA DEL COMPLEJO EDUCATIVO SANTIAGO ANTUNEZ DE MAYOLO DISTRITO DE HUACAYBAMBA, PROVINCIA DE HUACAYBAMBA - HUANUCO</t>
  </si>
  <si>
    <t>EDUCACIÓN BASICA</t>
  </si>
  <si>
    <t>RECUPERACION DE LOS SERVICIOS EDUCATIVOS DE LA I.E. N 33079 JAVIER HERAUD PEREZ EN EL AA.HH. SAN LUIS SECTOR 5, DISTRITO DE AMARILIS - HUANUCO - HUANUCO</t>
  </si>
  <si>
    <t xml:space="preserve">	MEJORAMIENTO DE LA PRESTACIÓN DE SERVICIO EDUCATIVO EN EL NIVEL INICIAL, PRIMARIA Y SECUNDARIA DE LA I.E N° 32483 RICARDO PALMA SORIANO- TINGO MARIA DEL DISTRITO DE RUPA-RUPA - PROVINCIA DE LEONCIO PRADO - DEPARTAMENTO DE HUANUCO</t>
  </si>
  <si>
    <t>MEJORAMIENTO Y AMPLIACION DEL SERVICIO DE ATENCIÓN DE SALUD BÁSICOS EN RACUAY DE CENTRO POBLADO RACUAY DISTRITO DE RIPAN DE LA PROVINCIA DE DOS DE MAYO DEL DEPARTAMENTO DE HUANUCO</t>
  </si>
  <si>
    <t>YUYAPICHIS</t>
  </si>
  <si>
    <t>MEJORAMIENTO Y AMPLIACION DE LOS SERVICIOS EDUCATIVOS DE LOS NIVELES PRIMARIA Y SECUNDARIA EN LA I.E. AUGUSTO DURAND DE LA LOCALIDAD DE LLULLAPICHIS, DISTRITO DE YUYAPICHIS - PUERTO INCA - HUANUCO</t>
  </si>
  <si>
    <t>CHAVINILLO</t>
  </si>
  <si>
    <t xml:space="preserve">	CREACION Y MEJORAMIENTO DEL CAMINO VECINAL CASCON-VISTA ALEGRE DE TAKAJ - RIO SAN JUAN-CHAVINILLO-PILCOCANCHA, DISTRITO DE CHAVINILLO - PROVINCIA DE YAROWILCA - REGIÓN HUANUCO</t>
  </si>
  <si>
    <t>PAMPAMARCA</t>
  </si>
  <si>
    <t>INSTALACION DE LOS SERVICIOS DE SALUD DE PRIMER NIVEL DE COMPLEJIDAD I-1 EN EL CENTRO POBLADO DE CRUZPAMPA, DISTRITO DE PAMPAMARCA - YAROWILCA - HUANUCO</t>
  </si>
  <si>
    <t>CREACION DEL SERVICIO DE AGUA, PARA EL SISTEMA DE RIEGO EN LOS SECTORES SAN MIGUEL, AGUAS VERDES, NARANJOS Y FIDILLAS, C.P ESPITAL DEL DISTRITO DE BAGUA - PROVINCIA DE BAGUA - DEPARTAMENTO DE AMAZONAS</t>
  </si>
  <si>
    <t>1. Estudio de Preinversión/ Ficha técnica. 
2. Expediente Técnico.
3. Ejecución de obra, bienes y servicios.
4. Supervisión.
5. Liquidación</t>
  </si>
  <si>
    <t>1. Actualización de Expediente Técnico.
2. Ejecución de obra, bienes y servicios.
3. Supervisión.
4. Liquidación</t>
  </si>
  <si>
    <t>FICHA TÉCNICA</t>
  </si>
  <si>
    <t>1. Elaboración de Expediente Técnico.
2. Ejecución de obra, bienes y servicios.
3. Supervisión.
4. Liquidación</t>
  </si>
  <si>
    <t>1. Ejecución de obra, bienes y servicios.
2. Supervisión.
3. Liquidación</t>
  </si>
  <si>
    <t>FASE 0: PROMOCION</t>
  </si>
  <si>
    <t>1. Ejecución de obra, bienes y servicios.
2. Supervisión.
3. Liquidación.</t>
  </si>
  <si>
    <t>JAMALCA</t>
  </si>
  <si>
    <t>CREACION DE LOS SERVICIOS DE PROTECCIÓN EN RIBERAS DE RÍO VULNERABLES ANTE EL PELIGRO EN EL MARGEN DERECHO DEL RIO UTCUBAMBA EN EL CP PUERTO NARANJITO Y EL CASERIO ELSALAO   DISTRITO DE JAMALCA DE LA PROVINCIA DE UTCUBAMBA DEL DEPARTAMENTO DE AMAZONAS</t>
  </si>
  <si>
    <t>MEJORAMIENTO Y AMPLIACION DEL SERVICIO DE EDUCACION INICIAL, PRIMARIA Y SECUNDARIA EN LA I.E. ALEJANDRO CUSSIANOVICH VILLARAN DISTRITO DE BAGUA GRANDE - PROVINCIA DE UTCUBAMBA - DEPARTAMENTO DE AMAZONAS</t>
  </si>
  <si>
    <t>CREACION DE LOS SERVICIOS DE PROTECCIÓN EN RIBERAS DE RÍO VULNERABLES ANTE EL PELIGRO EN DEFENSA RIBEREÑA PUENTE CAJARURO DISTRITO DE CAJARURO DE LA PROVINCIA DE UTCUBAMBA DEL DEPARTAMENTO DE AMAZONAS</t>
  </si>
  <si>
    <t>MEJORAMIENTO DEL SERVICIO DE PRÁCTICA DEPORTIVA Y/O RECREATIVA EN EL CASERIO LLUNCHICATE, CASERIO SANTA CRUZ DE BUENA VISTA, CASERIO MANDINGAS ALTO Y CASERIO LA LIBERTAD, DISTRITO DE CAJARURO DE LA PROVINCIA DE UTCUBAMBA DEL DEPARTAMENTO DE AMAZONAS</t>
  </si>
  <si>
    <t>MOLINOPAMPA</t>
  </si>
  <si>
    <t>CREACION DEL SERVICIO DE TRANSITABILIDAD VIAL INTERURBANA EN EL CAMINO VECINAL SANTA ROSA Y CASERÍO LA RAMADA DISTRITO DE MOLINOPAMPA DE LA PROVINCIA DE CHACHAPOYAS DEL DEPARTAMENTO DE AMAZONAS</t>
  </si>
  <si>
    <t>EXPEDIENTE O DOCUMENTO EQUIVALENTE</t>
  </si>
  <si>
    <t>REMODELACION DE TELECONSULTORIO; EN OCHENTA Y SEIS ESTABLECIMIENTOS DE SALUD I.2, ESTABLECIMIENTOS DE SALUD I.3, ESTABLECIMIENTOS DE SALUD I.1 A NIVEL DEPARTAMENTAL (AMAZONAS)</t>
  </si>
  <si>
    <t>ATENCION MEDICA BASICA</t>
  </si>
  <si>
    <t>JALCA</t>
  </si>
  <si>
    <t>CREACION DEL SERVICIO DE TRÁNSITO PEATONAL INTERURBANO O RURAL EN LA TROCHA CARROZABLE EL TRIUNFO- CAMPO SANTO Y NUEVA ESPERANZA DISTRITO DE LA JALCA - PROVINCIA DE CHACHAPOYAS - DEPARTAMENTO DE AMAZONAS</t>
  </si>
  <si>
    <t>EL MILAGRO</t>
  </si>
  <si>
    <t>CREACION DEL SERVICIO DE TRANSITABILIDAD VIAL INTERURBANA EN EL TRAMO DE HUARANGOPAMPA HASTA LA VERSALLA DISTRITO DE EL MILAGRO DE LA PROVINCIA DE UTCUBAMBA DEL DEPARTAMENTO DE AMAZONAS</t>
  </si>
  <si>
    <t>CREACION DEL SERVICIO DE TRANSITABILIDAD VIAL INTERURBANA EN ENTRE LA COMUNIDAD NATIVA DE WAWAS Y LA COMUNIDAD CHAYU ATUMSAMU DISTRITO DE IMAZA DE LA PROVINCIA DE BAGUA DEL DEPARTAMENTO DE AMAZONAS</t>
  </si>
  <si>
    <t>MEJORAMIENTO Y AMPLIACION DE LOS SERVICIOS OPERATIVOS O MISIONALES INSTITUCIONALES EN LA CAPACIDAD OPERATIVA DEL POOL DE MAQUINARIA DE LA DIRECCIÓN REGIONAL DE TRANSPORTE Y COMUNICACIONES AMAZONAS, DISTRITO DE CHACHAPOYAS DE LA PROVINCIA DE CHACHAPOYAS DEL DEPARTAMENTO DE AMAZONAS</t>
  </si>
  <si>
    <t xml:space="preserve"> GESTIÓN - INFRAESTRUCTURA Y EQUIPAMIENTO	</t>
  </si>
  <si>
    <t>ADQUISICION DE RODILLO LISO VIBRATORIO; EN EL(LA) SUB GERENCIA DE OBRAS Y MAQUINARIA PESADA DISTRITO DE CHACHAPOYAS, PROVINCIA CHACHAPOYAS, DEPARTAMENTO AMAZONAS</t>
  </si>
  <si>
    <t>GESTIÓN - INFRAESTRUCTURA Y EQUIPAMIENTO</t>
  </si>
  <si>
    <t>ADQUISICION DE MOTONIVELADORA; EN EL(LA) SUB GERENCIA DE OBRAS Y MAQUINARIA PESADA DISTRITO DE CHACHAPOYAS, PROVINCIA CHACHAPOYAS, DEPARTAMENTO AMAZONAS</t>
  </si>
  <si>
    <t>MEJORAMIENTO DEL SERVICIO AEROPORTUARIO DE PASAJEROS Y CARGA EN EL , AERODROMO EL VALOR DE CENTRO POBLADO VALOR DISTRITO DE EL MILAGRO DE LA PROVINCIA DE UTCUBAMBA DEL DEPARTAMENTO DE AMAZONAS</t>
  </si>
  <si>
    <t>MEJORAMIENTO Y AMPLIACION DE LOS SERVICIOS OPERATIVOS O MISIONALES INSTITUCIONALES EN DIRECCION REGIONAL DE SALUD AMAZONAS , CDCDC DISTRITO DE CHACHAPOYAS DE LA PROVINCIA DE CHACHAPOYAS DEL DEPARTAMENTO DE AMAZONAS</t>
  </si>
  <si>
    <t xml:space="preserve">INFRAESTRUCTURA Y EQUIPAMIENTO	</t>
  </si>
  <si>
    <t>CREACION DE LOS SERVICIOS DE PROTECCIÓN EN RIBERAS DE RÍO VULNERABLES ANTE EL PELIGRO EN EL CASERIO PUERTO NARANJITOS EN EL MARGEN DERECHO DEL RIO UTCUBAMBA  DE CENTRO POBLADO PUERTO NARANJITOS DISTRITO DE JAMALCA DE LA PROVINCIA DE UTCUBAMBA DEL DEPARTAMENTO DE AMAZONAS</t>
  </si>
  <si>
    <t xml:space="preserve"> SANTO TOMAS</t>
  </si>
  <si>
    <t>CONSTRUCCION DE LOSA DEPORTIVA; EN EL(LA) I.E. 18268 EN EL CENTRO POBLADO SAN MIGUEL DE LUVIN, DISTRITO DE SANTO TOMAS, PROVINCIA LUYA, DEPARTAMENTO AMAZONAS</t>
  </si>
  <si>
    <t xml:space="preserve">BONGARA </t>
  </si>
  <si>
    <t>MEJORAMIENTO DE LOS SERVICIOS DE ADMINISTRACION DE JUSTICIA DE LOS ORGANOS JURISDICCIONALES DE LA SEDE CENTRAL DE LA CORTE SUPERIOR DE JUSTICIA DE AMAZONAS, UBICADOS EN EL DISTRITO DE CHACHAPOYAS, PROVINCIA DE CHACHAPOYAS, DEPARTAMENTO DE AMAZONAS</t>
  </si>
  <si>
    <t>MEJORAMIENTO DE LA CAPACIDAD DE LOS SERVICIOS DE LA GERENCIA SUB REGIONAL UTCUBAMBA, UNIDAD EJECUTORA N 004, DISTRITO DE BAGUA GRANDE, PROVINCIA DE UTCUBAMBA, REGION AMAZONAS</t>
  </si>
  <si>
    <t>-</t>
  </si>
  <si>
    <t>MEJORAMIENTO DEL SERVICIO DE EDUCACIÓN SECUNDARIA EN I.E. FE Y ALEGRIA 38   DISTRITO DE BAGUA GRANDE DE LA PROVINCIA DE UTCUBAMBA DEL DEPARTAMENTO DE AMAZONAS</t>
  </si>
  <si>
    <t>CREACION DEL SERVICIO DE MOVILIDAD URBANA EN EL PUENTE VEHICULAR SOBRE EL RIO YURACYACU ENTRE EL JR. SAN LUIS Y EL JR. JOSE OLAYA DE LA CIUDAD DE NUEVA CAJAMARCA DISTRITO DE NUEVA CAJAMARCA DE LA PROVINCIA DE RIOJA DEL DEPARTAMENTO DE SAN MARTIN</t>
  </si>
  <si>
    <t>CREACION DEL SERVICIO DE MOVILIDAD URBANA EN AV. EJERCITO TRAMO CCATUN RUMI - UNION AMERICA DEL CENTRO POBLADO DE CCATUN RUMI, DISTRITO DE PICHARI DE LA PROVINCIA DE LA CONVENCION DEL DEPARTAMENTO DE CUSCO</t>
  </si>
  <si>
    <t xml:space="preserve">MUNICIPALIDAD PROVINCIAL DE ANGARAES </t>
  </si>
  <si>
    <t>CONCEPCION</t>
  </si>
  <si>
    <t>COEJECUCIÓN MVCS-PMIB / GR. JUNIN</t>
  </si>
  <si>
    <t>MEJORAMIENTO DEL SERVICIO DE TRANSITABILIDAD VEHICULAR Y PEATONAL DEL SECTOR EL BOSQUE, SECTOR TÚPAC AMARU Y SECTOR VILLA CONCEPCIÓN, DISTRITO DE CONCEPCION - PROVINCIA DE CONCEPCION - DEPARTAMENTO DE JUNIN</t>
  </si>
  <si>
    <t>3. Ejecución de obra, bienes y servicios.
4. Recepción y liquidación.
5. Supervisión.</t>
  </si>
  <si>
    <t>SAÑO</t>
  </si>
  <si>
    <t>CREACION DE LOS SERVICIOS DEL PARQUE TEMÁTICO TUPAC AMARU, EN EL BARRIO CENTRO, DEL DISTRITO DE SAÑO - PROVINCIA DE HUANCAYO - DEPARTAMENTO DE JUNIN</t>
  </si>
  <si>
    <t>ESPACIOS PÚBLICOS VERDES</t>
  </si>
  <si>
    <t>INGENIO</t>
  </si>
  <si>
    <t>CREACION DE LOS SERVICIO DE RECREACIÓN PASIVA EN EL SEGUNDO BARRIO DEL CENTRO POBLADO DE CASACANCHA DEL DISTRITO DE INGENIO - PROVINCIA DE HUANCAYO - DEPARTAMENTO DE JUNIN</t>
  </si>
  <si>
    <t>HUAYUCACHI</t>
  </si>
  <si>
    <t>CREACION DEL SERVICIO DE ESPACIOS PÚBLICOS VERDES EN EL PARQUE INFANTIL DEL BARRIO LIBERTAD DEL DISTRITO DE HUAYUCACHI DE LA PROVINCIA DE HUANCAYO DEL DEPARTAMENTO DE JUNIN</t>
  </si>
  <si>
    <t>SERVICIOS DE ESPACIOS PÚBLICOS URBANOS</t>
  </si>
  <si>
    <t>SAPALLANGA</t>
  </si>
  <si>
    <t>MEJORAMIENTO Y AMPLIACION DEL SERVICIO DE MOVILIDAD URBANA EN LAS VIAS LOCALES: JR. JORGE CHAVEZ, JR. MANUEL GONZALES PRADA, JR. TALAVERA, PROL. JR. ANTONIO RAYMONDI Y PSJE. ANTONIO RAYMONDI DEL BARRIO SAN JOSE Y BARRIO CENTRO DISTRITO DE SAPALLANGA DE LA PROVINCIA DE HUANCAYO DEL DEPARTAMENTO DE JUNIN</t>
  </si>
  <si>
    <t>SERVICIO DE MOVILIDAD URBANA</t>
  </si>
  <si>
    <t>MEJORAMIENTO DEL SERVICIO DE TRANSITABILIDAD VEHICULAR Y PEATONAL DE LA AV. PEÑALOZA Y AV. ALFONSO UGARTE HASTA EMPALME CON EL JR. MARISCAL CACERES Y LAS ADYACENTE DESDE LA AV. FIDEL MIRANDA HASTA AV. COCHARCAS - JR. SUCRE DEL DISTRITO DE SAPALLANGA - PROVINCIA DE HUANCAYO - DEPARTAMENTO DE JUNIN</t>
  </si>
  <si>
    <t>CREACION DEL SERVICIO DE ESPACIOS PÚBLICOS VERDES EN LA COOPERATIVA DE VIVIENDA CENTENARIO DISTRITO DE HUANCAYO DE LA PROVINCIA DE HUANCAYO DEL DEPARTAMENTO DE JUNIN</t>
  </si>
  <si>
    <t>CREACION DEL SERVICIO DE MOVILIDAD URBANA EN LAS VIAS LOCALES DE LA COOPERATIVA DE VIVIENDA CENTENARIO DEL DISTRITO DE HUANCAYO DE LA PROVINCIA DE HUANCAYO DEL DEPARTAMENTO DE JUNIN</t>
  </si>
  <si>
    <t>MEJORAMIENTO Y AMPLIACION DEL SERVICIO DE MOVILIDAD URBANA EN LAS VIAS LOCALES DEL BARRIO CENTRO, BARRIO MALLQUI Y BARRIO CASTILLA DEL CENTRO POBLADO LA PUNTA DEL DISTRITO DE SAPALLANGA - PROVINCIA DE HUANCAYO - DEPARTAMENTO DE JUNIN</t>
  </si>
  <si>
    <t>MEJORAMIENTO Y AMPLIACION DEL SERVICIO DE MOVILIDAD URBANA EN LAS VIAS LOCALES DEL BARRIO PROGRESO , Y EL BARRIO SAN PABLO DISTRITO DE SAPALLANGA DE LA PROVINCIA DE HUANCAYO DEL DEPARTAMENTO DE JUNIN</t>
  </si>
  <si>
    <t>CREACION DEL SERVICIO DE ESPACIOS PÚBLICOS VERDES EN LA ASOCIACION DE VIVIENDA ELINO DISTRITO DE HUANCAYO DE LA PROVINCIA DE HUANCAYO DEL DEPARTAMENTO DE JUNIN</t>
  </si>
  <si>
    <t>CREACION DEL SERVICIO DE MOVILIDAD URBANA EN LAS VIAS LOCALES DE LA ASOCIACION DE VIVIENDA ELINO DEL DISTRITO DE HUANCAYO DE LA PROVINCIA DE HUANCAYO DEL DEPARTAMENTO DE JUNIN</t>
  </si>
  <si>
    <t>MEJORAMIENTO Y AMPLIACION DEL SERVICIO DE MOVILIDAD URBANA EN LAS VIAS LOCALES DEL CENTRO POBLADO COCHARCAS DISTRITO DE SAPALLANGA - PROVINCIA DE HUANCAYO - DEPARTAMENTO DE JUNIN</t>
  </si>
  <si>
    <t>VIQUES</t>
  </si>
  <si>
    <t>CREACION DEL PARQUE TEMATICO DE LA IDENTIDAD EN EL BARRIO LOS ANGELES, DISTRITO DE VIQUES - PROVINCIA DE HUANCAYO - DEPARTAMENTO DE JUNIN</t>
  </si>
  <si>
    <t>HUACRAPUQUIO</t>
  </si>
  <si>
    <t>CREACION DEL SERVICIO DE MOVILIDAD URBANA EN VIAS LOCALES DEL BARRIO CENTRO UNION, BARRIO SANTA ROSA Y BARRIO JOSE OLAYA DISTRITO DE HUACRAPUQUIO DE LA PROVINCIA DE HUANCAYO DEL DEPARTAMENTO DE JUNIN</t>
  </si>
  <si>
    <t>PANCAN</t>
  </si>
  <si>
    <t>MEJORAMIENTO DEL SERVICIO DE TRANSITABILIDAD VEHICULAR Y PEATONAL EN LOS BARRIOS LA RIBERA Y GUMERCINDO NUÑEZ DISTRITO DE PANCAN - PROVINCIA DE JAUJA - DEPARTAMENTO DE JUNIN</t>
  </si>
  <si>
    <t>CREACION DEL PARQUE EN EL BARRIO LA RIBERA DEL DISTRITO DE PANCAN - PROVINCIA DE JAUJA - DEPARTAMENTO DE JUNIN</t>
  </si>
  <si>
    <t>SAUSA</t>
  </si>
  <si>
    <t>CREACION DEL PARQUE, JARDINES Y AREAS VERDES DEL BARRIO 2 DE MAYO DISTRITO DE SAUSA - PROVINCIA DE JAUJA - DEPARTAMENTO DE JUNIN</t>
  </si>
  <si>
    <t>MEJORAMIENTO Y AMPLIACION AV. TUPAC AMARU Y LOS JIRONES HUAYNACAPAC, 24 DE JUNIO, SINCHI ROCA, SAN MARTÍN, LOS AMAUTAS, PACHACUTEC, HUASCAR, 2 DE MAYO, MICAELA BASTIDAS, SUCRE, ATAHUALPA Y ABELARDO GARCÍA DISTRITO DE SAUSA - PROVINCIA DE JAUJA - DEPARTAMENTO DE JUNIN</t>
  </si>
  <si>
    <t>MEJORAMIENTO DE LA TRANSITABILIDAD VEHICULAR Y PEATONAL DE LA AV. CIRCUNVALACIÓN CUADRA 1, 2, 3, 4 Y LA AV. 24 DE FEBRERO 1 Y 2 DEL DISTRITO DE SAUSA - PROVINCIA DE JAUJA - DEPARTAMENTO DE JUNIN</t>
  </si>
  <si>
    <t>SAN LORENZO</t>
  </si>
  <si>
    <t>CREACION DEL PARQUE RECREATIVO EN EL BARRIO CHURCAN DEL DISTRITO DE SAN LORENZO - PROVINCIA DE JAUJA - DEPARTAMENTO DE JUNIN</t>
  </si>
  <si>
    <t>ACOLLA</t>
  </si>
  <si>
    <t>MEJORAMIENTO DE LOS SERVICIOS PÚBLICOS DE INTEGRACIÓN ECONÓMICA Y SOCIAL EN EL CENTRO POBLADO DE YANAMARCA DISTRITO DE ACOLLA DE LA PROVINCIA DE JAUJA DEL DEPARTAMENTO DE JUNIN</t>
  </si>
  <si>
    <t>CREACION DEL SERVICIO DE MOVILIDAD URBANA EN EL CENTRO POBLADO DE YANAMARCA DISTRITO DE ACOLLA DE LA PROVINCIA DE JAUJA DEL DEPARTAMENTO DE JUNIN</t>
  </si>
  <si>
    <t>MEJORAMIENTO DE PISTAS Y VEREDAS EN LA AV. AVIACIÓN DISTRITO DE JAUJA, PROVINCIA DE JAUJA - JUNIN</t>
  </si>
  <si>
    <t>ONDORES</t>
  </si>
  <si>
    <t>MEJORAMIENTO DEL SERVICIO DE TRANSITABILIDAD VEHICULAR Y PEATONAL JR. 28 DE JULIO, JR. SUCRE Y JR. MIGUEL GRAU EN LA LOCALIDAD DE ONDORES DEL DISTRITO DE ONDORES - PROVINCIA DE JUNIN - DEPARTAMENTO DE JUNIN</t>
  </si>
  <si>
    <t>CREACION DEL SERVICIO DE RECREACION CIVICO CULTURAL ONDORES DEL DISTRITO DE ONDORES - PROVINCIA DE JUNIN - DEPARTAMENTO DE JUNIN</t>
  </si>
  <si>
    <t>COVIRIALI</t>
  </si>
  <si>
    <t>MEJORAMIENTO DE LOS SERVICIOS PÚBLICOS DE INTEGRACIÓN ECONÓMICA Y SOCIAL EN LA PLAZA CIVICA DEL CENTRO POBLADO BELLAVISTA, DISTRITO DE COVIRIALI DE LA PROVINCIA DE SATIPO DEL DEPARTAMENTO DE JUNIN</t>
  </si>
  <si>
    <t>CREACION DEL SERVICIO DE MOVILIDAD URBANA EN EL ÁREA URBANA DEL CENTRO POBLADO BELLAVISTA DISTRITO DE COVIRIALI DE LA PROVINCIA DE SATIPO DEL DEPARTAMENTO DE JUNIN</t>
  </si>
  <si>
    <t>MAZAMARI</t>
  </si>
  <si>
    <t>MEJORAMIENTO DE LA TRANSITABILIDAD VEHICULAR Y PEATONAL DE LA AV. QUILLABAMBA (TRAMO AV. CULTURA HASTA LA AV. MALECON), AV. JOSE CARLOS MARIATEGUI (TRAMO AV. PERU HASTA AV. MALVINAS), AV. VICTOR BELAUNDE (TRAUMO AV. PERU HASTA AV. MALVINAS), AV. REPUBLICA SUIZA (TRAMO AV. PERU HASTA LA AV. MALVINAS), PJE. FERRER (TRAMO PJE. LAS FLORES HASTA LA AV. QUILLABAMBA), PJE. LAS FLORES (TRAMO PJE. FERRER HASTA AV. MALECON), DEL DISTRITO DE MAZAMARI - PROVINCIA DE SATIPO - DEPARTAMENTO DE JUNIN</t>
  </si>
  <si>
    <t>CREACION DE LA LOSA DEPORTIVA MULTIFUNCIONAL EN LA JUNTA VECINAL 1RO DE MAYO, ZONA URBANA DE MAZAMARI DEL DISTRITO DE MAZAMARI - PROVINCIA DE SATIPO - DEPARTAMENTO DE JUNIN</t>
  </si>
  <si>
    <t>TARMA</t>
  </si>
  <si>
    <t>TAPO</t>
  </si>
  <si>
    <t>CREACION Y MEJORAMIENTO DE PISTAS Y VEREDAS DEL CENTRO POBLADO DE MACO DEL DISTRITO DE TAPO - PROVINCIA DE TARMA - DEPARTAMENTO DE JUNIN</t>
  </si>
  <si>
    <t>PUCARA</t>
  </si>
  <si>
    <t>CREACION DEL SERVICIOS DE ESPACIOS PÚBLICOS URBANOS EN EL MIRADOR DEL CERRO SAN CRISTOBAL DISTRITO DE PUCARA DE LA PROVINCIA DE HUANCAYO DEL DEPARTAMENTO DE JUNIN</t>
  </si>
  <si>
    <t xml:space="preserve">ESPACIOS PÚBLICOS PARA EL ESPARCIMIENTO Y RECREACIÓN	</t>
  </si>
  <si>
    <t>CREACION DEL PARQUE INFANTIL EN LA URBANIZACIÓN RIO NEGRO DEL DISTRITO DE RIO NEGRO - PROVINCIA DE SATIPO - DEPARTAMENTO DE JUNIN</t>
  </si>
  <si>
    <t>ANDAMARCA</t>
  </si>
  <si>
    <t>MEJORAMIENTO Y AMPLIACION DEL SERVICIO DE MOVILIDAD URBANA EN JR. MONSEÑOR IRAZOLA, JR.13 DE JUNIO, JR. R BENAVIDES, JR. 28 DE JULIO, JR. A. B. LEGUÍA, JR. 2 DE MAYO, JR. C. COLÓN Y PSJE. SIN NOMBRE DEL BARRIO CENTRO - DISTRITO DE ANDAMARCA DE LA PROVINCIA DE CONCEPCION DEL DEPARTAMENTO DE JUNIN</t>
  </si>
  <si>
    <t>HUANCAN</t>
  </si>
  <si>
    <t>AMPLIACION DEL SERVICIO DE MOVILIDAD URBANA EN LOS BARRIOS SAN ISIDRO Y SAN SEBASTIÁN, DISTRITO DE HUANCAN DE LA PROVINCIA DE HUANCAYO DEL DEPARTAMENTO DE JUNIN</t>
  </si>
  <si>
    <t>AMPLIACION DEL SERVICIO DE MOVILIDAD URBANA EN BARRIO CAJAS SUR DISTRITO DE HUANCAN DE LA PROVINCIA DE HUANCAYO DEL DEPARTAMENTO DE JUNIN</t>
  </si>
  <si>
    <t>CREACION DEL SERVICIO DE MOVILIDAD URBANA EN JR. ANDRÉS A. CÁCERES (TRAMO: AV. ALFONSO UGARTE – JR. CAHUIDE), JR. CAHUIDE (TRAMO: AV. GENERAL CÓRDOVA – JR. CONCEPCIÓN), PSJ. CALLARSHPATA (TRAMO: AV. INDEPENDENCIA – JR. CAHUIDE) Y JR. CONCEPCION DISTRITO DE HUANCAN DE LA PROVINCIA DE HUANCAYO DEL DEPARTAMENTO DE JUNIN</t>
  </si>
  <si>
    <t>AMPLIACION DEL SERVICIO DE MOVILIDAD URBANA EN JR. JUNIN TRAMO: JR AMAZONAS- JR. CONCORDIA, JR. 8 DE OCTUBRE TRAMO: AV. PANAMERICANA - JR. JOSE OLAYA, JR. CONCORDIA TRAMO: AV. PANAMERICANA – JR. JUNIN DISTRITO DE HUANCAN DE LA PROVINCIA DE HUANCAYO DEL DEPARTAMENTO DE JUNIN</t>
  </si>
  <si>
    <t>CHONTABAMBA</t>
  </si>
  <si>
    <t>COEJECUCIÓN MVCS-PMIB / GR. PASCO</t>
  </si>
  <si>
    <t>MEJORAMIENTO DE LA TRANSITABILIDAD VEHICULAR Y PEATONAL DE LAS VÍAS URBANAS DEL CENTRO HISTÓRICO DEL SECTOR CHURUMAZÚ, DISTRITO DE CHONTABAMBA, PROVINCIA DE OXAPAMPA - PASCO</t>
  </si>
  <si>
    <t>CREACION DEL PARQUE INFANTIL CHONTABAMBA EN EL SECTOR CHURUMAZU DEL DISTRITO DE CHONTABAMBA - PROVINCIA DE OXAPAMPA - DEPARTAMENTO DE PASCO</t>
  </si>
  <si>
    <t>VILLA RICA</t>
  </si>
  <si>
    <t>CREACION Y MEJORAMIENTO DE PISTAS, VEREDAS Y AREAS VERDES DE LA AV. 28 DE JULIO,AV. CAPITAN SOTO(CUADRA 9,10,11 Y 12),JR. ANDRES EGG (CUADRA 1Y 2),JR.J. WESTREICHER (CUADRA 1Y 2),JR. ANTONIO YOHANN (CUADRA 1), CALLE SATURNO (CUADRA 1Y 2), CALLE LAS ORQUIDEAS (CUADRA 2), Y CALLE JUPITER ,DE LA CIUDAD DE VILLA RICA DEL DISTRITO DE VILLA RICA - PROVINCIA DE OXAPAMPA - DEPARTAMENTO DE PASCO</t>
  </si>
  <si>
    <t>TAPUC</t>
  </si>
  <si>
    <t>MEJORAMIENTO DEL SERVICIO DE MOVILIDAD URBANA EN ORNATO PUBLICO ENTORNO A LA PLAZA DE ARMAS DEL DISTRITO DE TAPUC DE LA PROVINCIA DE DANIEL ALCIDES CARRION DEL DEPARTAMENTO DE PASCO</t>
  </si>
  <si>
    <t>PAUCAR</t>
  </si>
  <si>
    <t>CREACION DEL SERVICIO DE MOVILIDAD URBANA EN PISTAS Y VEREDAS EN LA CALLE COMERCIO; CALLE PROGRESO; CALLE SAN SEBASTIAN; JR HUANUCO Y PROLONGACION HUANUCO; JR SUCRE; PSJE COMERCIO; CALLE ALTO PERU; CALLE LIMA Y JR. PERU DISTRITO DE PAUCAR DE LA PROVINCIA DE DANIEL ALCIDES CARRION DEL DEPARTAMENTO DE PASCO</t>
  </si>
  <si>
    <t>HUARIACA</t>
  </si>
  <si>
    <t>CREACION DEL SERVICIO DE MOVILIDAD URBANA EN EL BARRIO 3 DE OCTUBRE DE LA LOCALIDAD DE HUARIACA DISTRITO DE HUARIACA DE LA PROVINCIA DE PASCO DEL DEPARTAMENTO DE PASCO</t>
  </si>
  <si>
    <t>CREACION DE LOS SERVICIOS PUBLICOS DE INTEGRACION ECONOMICA Y SOCIAL EN EL BARRIO 3 DE OCTUBRE DE LA LOCALIDAD DE HUARIACA DISTRITO DE HUARIACA - PROVINCIA DE PASCO - DEPARTAMENTO DE PASCO</t>
  </si>
  <si>
    <t>GOYLLARIZQUISGA</t>
  </si>
  <si>
    <t xml:space="preserve">	CONSTRUCCION DE PISTAS, VEREDAS Y GRADERIAS DE LA LOCALIDAD DE GOYLLARISQUIZGA, DISTRITO DE GOYLLARISQUIZGA - DANIEL ALCIDES CARRION - PASCO</t>
  </si>
  <si>
    <t>CREACION Y MEJORAMIENTO DE PISTAS, VEREDAS, ÁREAS VERDES, DRENAJE Y ESCALINATAS DE LA AV. LEANDRO ANDALUZ (CUADRA 2-11), JR. ANTONIO YOHANN (CUADRA 2 Y 3), JR. ANDRES EGG (CUADRA 5 Y 6), JR. MARCOS CANEPA (CUADRA 4 Y 5), JR. CARLOS MOALI (CUADRA 4 Y 5), JR. POZUZO (CUADRA 4 Y 5). JR. COOPERATIVA (CUADRA 4) Y JR. SAN CARLOS (CUADRA3) DE LA CIUDAD DE VILLA RICA DISTRITO DE VILLA RICA - PROVINCIA DE OXAPAMPA - DEPARTAMENTO DE PASCO</t>
  </si>
  <si>
    <t>TICLACAYAN</t>
  </si>
  <si>
    <t>MEJORAMIENTO Y AMPLIACION DEL SERVICIO DE MOVILIDAD URBANA EN EL CENTRO POBLADO SAN ISIDRO DE YANAPAMPA DISTRITO DE TICLACAYAN DE LA PROVINCIA DE PASCO DEL DEPARTAMENTO DE PASCO</t>
  </si>
  <si>
    <t>AMPLIACION DEL SERVICIO DE MOVILIDAD URBANA EN CENTRO POBLADO DE CHINCHAN DISTRITO DE HUARIACA DE LA PROVINCIA DE PASCO DEL DEPARTAMENTO DE PASCO</t>
  </si>
  <si>
    <t>UMACHIRI</t>
  </si>
  <si>
    <t>COEJECUCIÓN MVCS-PMIB / GORE PUNO</t>
  </si>
  <si>
    <t>MEJORAMIENTO DE LOS SERVICIOS DE MOVILIDAD URBANA EN LAS CALLES Y JIRONES DE LA LOCALIDAD DE UMACHIRI DEL DISTRITO DE UMACHIRI - PROVINCIA DE MELGAR - DEPARTAMENTO DE PUNO</t>
  </si>
  <si>
    <t>AZANGARO</t>
  </si>
  <si>
    <t>SAMAN</t>
  </si>
  <si>
    <t>MEJORAMIENTO DEL SERVICIO DE TRANSITABILIDAD VEHICULAR Y PEATONAL DE LAS VIAS URBANAS DEL CERCADO DE LA LOCALIDAD DE SAMAN DEL DISTRITO DE SAMAN - PROVINCIA DE AZANGARO - DEPARTAMENTO DE PUNO</t>
  </si>
  <si>
    <t>MEJORAMIENTO DE LA INFRAESTRUCTURA VIAL URBANA DE LA URBANIZACION RINCONADA DE SALCEDO I ETAPA DEL DISTRITO DE PUNO, PROVINCIA DE PUNO - PUNO</t>
  </si>
  <si>
    <t>CAMINACA</t>
  </si>
  <si>
    <t>CREACION DEL SERVICIO DE MOVILIDAD URBANA EN LAS CALLES LOCALES DEL CERCADO DE CAMINACA DEL DISTRITO DE CAMINACA - PROVINCIA DE AZANGARO - DEPARTAMENTO DE PUNO</t>
  </si>
  <si>
    <t>EL COLLAO</t>
  </si>
  <si>
    <t>ILAVE</t>
  </si>
  <si>
    <t>CREACION DEL SERVICIO DE MOVILIDAD URBANA EN LAS VÍAS LOCALES DEL BARRIO UNION Y ESPERANZA EN LA CIUDAD DE ILAVE DEL DISTRITO DE ILAVE - PROVINCIA DE EL COLLAO - DEPARTAMENTO DE PUNO</t>
  </si>
  <si>
    <t>CARABAYA</t>
  </si>
  <si>
    <t>MACUSANI</t>
  </si>
  <si>
    <t>AMPLIACION DEL SERVICIO DE MOVILIDAD URBANA EN LA URBANIZACION VICTORIA DISTRITO DE MACUSANI DE LA PROVINCIA DE CARABAYA DEL DEPARTAMENTO DE PUNO</t>
  </si>
  <si>
    <t>ACORA</t>
  </si>
  <si>
    <t>CREACION DEL SERVICIO DE MOVILIDAD URBANA EN LAS VÍAS LOCALES DEL BARRIO 28 DE JULIO, LOS ÁNGELES, NUEVA GENERACIÓN Y VISTA ALEGRE EN EL CENTRO POBLADO TOTORANI DEL DISTRITO DE ACORA - PROVINCIA DE PUNO - DEPARTAMENTO DE PUNO</t>
  </si>
  <si>
    <t>MEJORAMIENTO DE LA TRANSITABILIDAD VEHICULAR Y PEATONAL EN LAS AVENIDAS HUAYNA CAPAC, CHOQUEHUANCA, REPÚBLICA INDEPENDIENTE, LIMA (CUADRAS 1, 2 Y 3), EMANCIPACIÓN (CUADRAS 1, 2 Y 3) Y JR. 28 DE JULIO DE LA URB. TAHUANTINSUYO, DISTRITO DE AYAVIRI, PROVINCIA DE MELGAR - PUNO</t>
  </si>
  <si>
    <t>MEJORAMIENTO DEL SERVICIO DE MOVILIDAD URBANA DE LAS URBANIZACIONES CONCORDIA, PAMPILLA, 9 DE OCTUBRE, Y VÍAS ADYACENTES DEL DISTRITO DE JULIACA - PROVINCIA DE SAN ROMAN - DEPARTAMENTO DE PUNO</t>
  </si>
  <si>
    <t>POTONI</t>
  </si>
  <si>
    <t>AMPLIACION DEL SERVICIO DE MOVILIDAD URBANA EN LAS CALLES AZANGARO, APURIMAC, ANDAHUAYLAS, CHAVIN, ARICOMA, PUNO, JOSE SANTOS CHOCANO, AYAVIRI, CUSCO, AREQUIPA, DOS, TRES, MELGAR, PERU, TUPAC KATARI DE LA LOCALIDAD DE POTONI DISTRITO DE POTONI DE LA PROVINCIA DE AZANGARO DEL DEPARTAMENTO DE PUNO</t>
  </si>
  <si>
    <t>AMPLIACION DEL SERVICIO DE MOVILIDAD URBANA EN EL BARRIO SIGLO XX DE LA CIUDAD DE AZANGARO DISTRITO DE AZANGARO - PROVINCIA DE AZANGARO - DEPARTAMENTO DE PUNO</t>
  </si>
  <si>
    <t>PAUCARPATA</t>
  </si>
  <si>
    <t>MEJORAMIENTO DEL SERVICIO OPERATIVO MISIONAL INSTITUCIONAL DE LA GERENCIA REGIONAL DE EDUCACIÓN DE AREQUIPA, DISTRITO DE PAUCARPATA - PROVINCIA DE AREQUIPA - DEPARTAMENTO DE AREQUIPA</t>
  </si>
  <si>
    <t>CENTRO JUVENIL DE DIAGNÓSTICO Y REHABILITACIÒN</t>
  </si>
  <si>
    <t>CREACION DEL PUENTE CARROZABLE SAN ANTONIO SOBRE EL RIO PALLANCATA, SECTOR ANISO Y OBRAS COMPLEMENTARIAS, DISTRITO DE CORONEL CASTAÑEDA - PARINACOCHAS - AYACUCHO</t>
  </si>
  <si>
    <t>1.Ejecución física.
2. Supervisión.</t>
  </si>
  <si>
    <t>TAYABAMBA</t>
  </si>
  <si>
    <t>MEJORAMIENTO Y AMPLIACION DE ATENCIÓN DE SERVICIOS DE SALUD HOSPITALARIOS EN HOSPITAL PROVINCIAL DE TAYABAMBA DISTRITO DE TAYABAMBA DE LA PROVINCIA DE PATAZ DEL DEPARTAMENTO DE LA LIBERTAD</t>
  </si>
  <si>
    <t>JULCAN</t>
  </si>
  <si>
    <t>MEJORAMIENTO Y AMPLIACION DE LOS SERVICIOS DE SALUD DEL HOSPITAL PROVINCIAL DE JULCAN DISTRITO DE JULCAN - PROVINCIA DE JULCAN - DEPARTAMENTO DE LA LIBERTAD</t>
  </si>
  <si>
    <t>TOPE CIPRL 2025</t>
  </si>
  <si>
    <t>URUBAMBA-CUSCO-ANTA</t>
  </si>
  <si>
    <t>MARAS-URUBAMBA-CACHIMAYO-URUBAMBA-POROY</t>
  </si>
  <si>
    <t xml:space="preserve">	2253121</t>
  </si>
  <si>
    <t>CONSTRUCCION, MEJORAMIENTO Y REHABILITACION DE LA CARRETERA CUSCO - CHINCHEROS - URUBAMBA , EN LA REGION CUSCO</t>
  </si>
  <si>
    <t>*Actualización al: 17 Juio</t>
  </si>
  <si>
    <t xml:space="preserve">FICHA/PERFIL </t>
  </si>
  <si>
    <t>CREACION DEL SERVICIO DE PROTECCIÓN A MUJERES VICTIMAS DE VIOLENCIA EN SITUACIÓN DE RIESGO DE FEMINICIDIO O PELIGRE SU INTEGRIDAD Y/O SALUD FÍSICA Y/O MENTAL EN EL HOGAR DE REFUGIO TEMPORAL (O CASA DE ACOGIDA) EN EL DISTRITO DE PICHARI DE LA PROVINCIA DE LA CONVENCION DEL DEPARTAMENTO DE CUSCO</t>
  </si>
  <si>
    <t>MEJORAMIENTO Y AMPLIACION DEL SERVICIO EDUCATIVO DEL NIVEL PRIMARIA Y SECUNDARIA DE LA I.E. PARQUE INDUSTRIAL DEL DISTRITO DE PICHARI - PROVINCIA DE LA CONVENCION - DEPARTAMENTO DE CUSCO</t>
  </si>
  <si>
    <t>MEJORAMIENTO Y AMPLIACION DE LOS SERVICIOS OPERATIVOS O MISIONALES INSTITUCIONALES EN LA CAPACIDAD OPERATIVA VIAL Y MAESTRANZA DE LA MUNICIPALIDAD DISTRITAL DE PICHARI DISTRITO DE PICHARI DE LA PROVINCIA DE LA CONVENCION DEL DEPARTAMENTO DE CUSCO</t>
  </si>
  <si>
    <t>CREACION DEL SERVICIO DE MOVILIDAD URBANA EN LA AVENIDA LOS VENCEDORES DE PICHARI CAPITAL DISTRITO DE PICHARI DE LA PROVINCIA DE LA CONVENCION DEL DEPARTAMENTO DE CUSCO</t>
  </si>
  <si>
    <t>CREACION DEL SERVICIO DE MOVILIDAD URBANA EN LAS VIAS LOCALES DE LAS CALLES Y JIRONES EN EL CENTRO POBLADO DE NUEVO SAN CRISTOBAL DEL DISTRITO DE PICHARI - PROVINCIA DE LA CONVENCION - DEPARTAMENTO DE CUSCO</t>
  </si>
  <si>
    <t xml:space="preserve">EN FORMULACIÓN </t>
  </si>
  <si>
    <t>MEJORAMIENTO Y AMPLIACION DE LOS SERVICIOS DE AGUA POTABLE URBANO Y MEJORAMIENTO Y AMPLIACION DEL SERVICIO DE ALCANTARILLADO SANITARIO Y MEJORAMIENTO Y AMPLIACION DEL SERVICIO DE TRATAMIENTO DE AGUAS RESIDUALES PARA LA DISPOSICION FINAL EN LA LOCALIDAD DE NATIVIDAD DEL DISTRITO DE PICHARI - PROVINCIA DE LA CONVENCION - DEPARTAMENTO DE CUSCO.</t>
  </si>
  <si>
    <t>OCOBAMBA</t>
  </si>
  <si>
    <t>MUNICIPALIDAD DISTRITAL DE OCOBAMBA</t>
  </si>
  <si>
    <t>CREACION DEL SERVICIO DE TRANSITABILIDAD VIAL INTERURBANA EN EL TRAMO DE SAN JOSE- SAN JOSE ALTO-MOSOOLLAQTA EN LA COMUNIDAD DE SANTA ELENA EN EL DISTRITO DE OCOBAMBA DE LA PROVINCIA DE LA CONVENCION DEL DEPARTAMENTO DE CUSCO</t>
  </si>
  <si>
    <t>Entre 3 y 10 millones</t>
  </si>
  <si>
    <t>1. Expediente Técnico
2. Ejecución física.
3 Supervisión.</t>
  </si>
  <si>
    <t>CREACIÓN DEL SERVICIO DE PRÁCTICA DEPORTIVA Y/O RECREATIVA EN EL COMPLEJO RECREACIONAL MULTIUSOS DE ANTIBAMBA DEL DISTRITO DE OCOBAMBA DE LA PROVINCIA DE LA CONVENCIÓN DEL DEPARTAMENTO DE CUSCO</t>
  </si>
  <si>
    <t>Entre 10 y 30 millones</t>
  </si>
  <si>
    <t>MEJORAMIENTO Y AMPLIACION DEL SERVICIO DE PRACTICA DEPORTIVA Y/O RECREATIVA EN EL ESTADIO DE KELCAYBAMBA DEL DISTRITO DE OCOBAMBA DE LA PROVINCIA DE LA CONVENCION DEL DEPARTAMENTO DE CUSCO</t>
  </si>
  <si>
    <t>CREACION DEL SERVICIO DE MOVILIDAD URBANA EN LAS CALLES DEL CENTRO POBLADO DE PIRHUA Y KELCAYBAMBA, DISTRITO DE OCOBAMBA DE LA PROVINCIA DE LA CONVENCION DEL DEPARTAMENTO DE CUSCO</t>
  </si>
  <si>
    <t>CREACIÓN DEL SERVICIO DE MOVILIDAD URBANA EN LAS VÍAS LOCALES DE LA URBANIZACIÓN JOSÉ CARLOS MARIÁTEGUI DEL CENTRO POBLADO DE SAN LORENZO DEL DISTRITO DE OCOBAMBA DE LA PROVINCIA DE LA CONVENCIÓN DEL DEPARTAMENTO DE CUSCO</t>
  </si>
  <si>
    <t>CREACIÓN DEL SERVICIO DE ESPACIOS PUBLICOS URBANOS EN LA PLAZA DE ARMAS DEL CENTRO POBLADO DE SAN LORENZO, DISTRITO DE OCOBAMBA, PROVINCIA DE LA CONVENCION, DEPARTAMENTO CUSCO</t>
  </si>
  <si>
    <t xml:space="preserve"> EN FORMULACIÓN</t>
  </si>
  <si>
    <t>CREACION DEL SERVICIO DE PRACTICA DEPORTIVA Y/O RECREATIVA EN LA COMUNIDAD DE SANTA ELENA DEL DISTRITO DE OCOBAMBA DE LA PROVINCIA DE LA CONVENCION DEL DEPARTAMENTO DE CUSCO</t>
  </si>
  <si>
    <t>Entre 1 y 3 millones</t>
  </si>
  <si>
    <t xml:space="preserve">KUMPIRUSHIATO </t>
  </si>
  <si>
    <t xml:space="preserve">MUNICIPALIDAD DISTRITAL DE KUMPIRUSHIATO </t>
  </si>
  <si>
    <t>CREACION DEL SERVICIO DE TRANSITABILIDAD VIAL INTERURBANA EN EL TRAMO KEPASHIATO HACIA SHIMAA (PUENTE DE INTEGRACION) SOBRE EL RIO KEPASHIATO DEL DISTRITO DE KUMPIRUSHIATO DE LA PROVINCIA DE LA CONVENCION DEL DEPARTAMENTO DE CUSCO</t>
  </si>
  <si>
    <t>1. Expediente técnico
2. Ejecución física
3. Supervisión</t>
  </si>
  <si>
    <t xml:space="preserve">LA CONVENCION </t>
  </si>
  <si>
    <t xml:space="preserve">MEGANTONI </t>
  </si>
  <si>
    <t xml:space="preserve">MUNICIPALIDAD DISTRITAL DE MEGANTONI </t>
  </si>
  <si>
    <t>MEJORAMIENTO Y AMPLIACION DEL SERVICIO DE AGUA POTABLE RURAL Y MEJORAMIENTO Y AMPLIACION DEL SERVICIO DE ALCANTARILLADO U OTRAS FORMAS DE DISPOSICIÓN SANITARIA DE EXCRETAS EN LA CC.NN. TAINI, DEL DISTRITO DE MEGANTONI DE LA PROVINCIA DE LA CONVENCION DEL DEPARTAMENTO DE CUSCO</t>
  </si>
  <si>
    <t xml:space="preserve">SANEAMIENTO </t>
  </si>
  <si>
    <t xml:space="preserve">SISTEMA DE SANEAMIENTO RURAL </t>
  </si>
  <si>
    <t>MEJORAMIENTO Y AMPLIACION DEL SERVICIO DE AGUA POTABLE RURAL Y CREACION DEL SERVICIO DE ALCANTARILLADO U OTRAS FORMAS DE DISPOSICIÓN SANITARIA DE EXCRETAS EN LA CC.NN. KOCHIRI, DEL DISTRITO DE MEGANTONI DE LA PROVINCIA DE LA CONVENCION DEL DEPARTAMENTO DE CUSCO</t>
  </si>
  <si>
    <t>MEJORAMIENTO Y AMPLIACION DEL SERVICIO DE EDUCACIÓN SECUNDARIA EN I.E. FIDEL PEREYRA DISTRITO DE MEGANTONI DE LA PROVINCIA DE LA CONVENCION DEL DEPARTAMENTO DE CUSCO</t>
  </si>
  <si>
    <t xml:space="preserve">EDUCACION SECUNDARIA </t>
  </si>
  <si>
    <t>MEJORAMIENTO Y AMPLIACION DEL SERVICIO DE EDUCACION PRIMARIA EN I.E. 64553 DISTRITO DE MEGANTONI DE LA PROVINCIA DE LA CONVENCION DEL DEPARTAMENTO DE CUSCO</t>
  </si>
  <si>
    <t xml:space="preserve">EDUCACION PRIMARIA </t>
  </si>
  <si>
    <t>MEJORAMIENTO Y AMPLIACION DEL SERVICIO DE EDUCACION PRIMARIA EN I.E. 50725 DISTRITO DE MEGANTONI DE LA PROVINCIA DE LA CONVENCION DEL DEPARTAMENTO DE CUSCO</t>
  </si>
  <si>
    <t>MEJORAMIENTO Y AMPLIACION DEL SERVICIO DE ATENCIÓN DE SALUD BÁSICOS EN TANGOSHIARI DISTRITO DE MEGANTONI DE LA PROVINCIA DE LA CONVENCION DEL DEPARTAMENTO DE CUSCO</t>
  </si>
  <si>
    <t xml:space="preserve">SALUD </t>
  </si>
  <si>
    <t xml:space="preserve">ESTABLECIMIENTOS DE SALUD DEL PRIMER NIVEL DE ATENCION </t>
  </si>
  <si>
    <t>MEJORAMIENTO Y AMPLIACION DEL SERVICIO DE ATENCIÓN DE SALUD BÁSICOS EN SENSA DISTRITO DE MEGANTONI DE LA PROVINCIA DE LA CONVENCION DEL DEPARTAMENTO DE CUSCO</t>
  </si>
  <si>
    <t>ELABORACION DEL EXPEDIENTE TÉCNICO</t>
  </si>
  <si>
    <t>MEJORAMIENTO Y AMPLIACION DEL SERVICIO DE ATENCIÓN DE SALUD BÁSICOS EN KAMISEA DE CENTRO POBLADO CAMISEA DISTRITO DE MEGANTONI DE LA PROVINCIA DE LA CONVENCION DEL DEPARTAMENTO DE CUSCO</t>
  </si>
  <si>
    <t>1. Ejecución física.
2. Supervisión.
3. Liquidación</t>
  </si>
  <si>
    <t>MEJORAMIENTO Y AMPLIACION DEL SERVICIO DE ATENCIÓN DE SALUD BÁSICOS EN NUEVA VIDA DISTRITO DE MEGANTONI DE LA PROVINCIA DE LA CONVENCION DEL DEPARTAMENTO DE CUSCO</t>
  </si>
  <si>
    <t>MEJORAMIENTO Y AMPLIACION DEL SERVICIO DE EDUCACIÓN SECUNDARIA EN I.E. 64553 TICUMPINIA DISTRITO DE MEGANTONI DE LA PROVINCIA DE LA CONVENCION DEL DEPARTAMENTO DE CUSCO</t>
  </si>
  <si>
    <t>MEJORAMIENTO Y AMPLIACION DEL SERVICIO DE AGUA POTABLE RURAL Y MEJORAMIENTO Y AMPLIACION DEL SERVICIO DE ALCANTARILLADO U OTRAS FORMAS DE DISPOSICIÓN SANITARIA DE EXCRETAS EN EL BARRIO LAS LOMAS DEL AA.RR. MISHAHUA, DEL DISTRITO DE MEGANTONI DE LA PROVINCIA DE LA CONVENCION DEL DEPARTAMENTO DE CUSCO</t>
  </si>
  <si>
    <t>MEJORAMIENTO Y AMPLIACION DEL SERVICIO DE EDUCACIÓN INICIAL EN I.E. 387 DISTRITO DE MEGANTONI DE LA PROVINCIA DE LA CONVENCION DEL DEPARTAMENTO DE CUSCO</t>
  </si>
  <si>
    <t>EDUCACION INICIAL</t>
  </si>
  <si>
    <t>MEJORAMIENTO Y AMPLIACION DEL SERVICIO DE EDUCACIÓN SECUNDARIA EN I.E. JOSE PEREYRA KASHIARI DISTRITO DE MEGANTONI DE LA PROVINCIA DE LA CONVENCION DEL DEPARTAMENTO DE CUSCO</t>
  </si>
  <si>
    <t>MEJORAMIENTO Y AMPLIACION DEL SERVICIO DE EDUCACIÓN INICIAL EN I.E. 372 DISTRITO DE MEGANTONI DE LA PROVINCIA DE LA CONVENCION DEL DEPARTAMENTO DE CUSCO</t>
  </si>
  <si>
    <t>MEJORAMIENTO DEL SERVICIO DE EDUCACIÓN PRIMARIA DE LA I.E. N°64446 DISTRITO DE MEGANTONI - PROVINCIA DE LA CONVENCION - DEPARTAMENTO DE CUSCO</t>
  </si>
  <si>
    <t>MEJORAMIENTO SERVICIO DE EDUCACIÓN INICIAL DE LA I.E. N°327 DE MIARIA, DISTRITO DE MEGANTONI - PROVINCIA DE LA CONVENCION - DEPARTAMENTO DE CUSCO</t>
  </si>
  <si>
    <t>MEJORAMIENTO Y AMPLIACION DEL SERVICIO DE EDUCACION PRIMARIA EN I.E. 52243 DE CENTRO POBLADO MONTETONI DISTRITO DE MEGANTONI DE LA PROVINCIA DE LA CONVENCION DEL DEPARTAMENTO DE CUSCO</t>
  </si>
  <si>
    <t>MEJORAMIENTO Y AMPLIACION DEL SERVICIO DE EDUCACIÓN SECUNDARIA EN I.E. ELIAS SEBASTIAN KUSHICHINARI DISTRITO DE MEGANTONI DE LA PROVINCIA DE LA CONVENCION DEL DEPARTAMENTO DE CUSCO</t>
  </si>
  <si>
    <t>MEJORAMIENTO Y AMPLIACION DEL SERVICIO DE AGUA POTABLE Y DISPOSICIÓN SANITARIA DE EXCRETAS EN LA CC.NN. DE NUEVA LUZ DEL DISTRITO DE MEGANTONI - PROVINCIA DE LA CONVENCION - DEPARTAMENTO DE CUSCO</t>
  </si>
  <si>
    <t>MEJORAMIENTO Y AMPLIACION DE LOS SERVICIOS DE AGUA POTABLE Y DISPOSICION SANITARIA DE EXCRETAS EN LA CC.NN. SENSA DEL DISTRITO DE MEGANTONI - PROVINCIA DE LA CONVENCION - DEPARTAMENTO DE CUSCO</t>
  </si>
  <si>
    <t>PRIORIZACIÓN</t>
  </si>
  <si>
    <t>VIABLE</t>
  </si>
  <si>
    <t>CREACIÓN SERVICIO DE TRANSITABILIDAD VIAL INTERURBANA EN SECTOR DE OCOBAMBA A ALTO OCOBAMBA DE CENTRO POBLADO KQUELCCAYBAMBA DISTRITO DE OCOBAMBA DE LA PROVINCIA DE LA CONVENCIÓN DEL DEPARTAMENTO DE CUSCO</t>
  </si>
  <si>
    <t>EN FORMULACIÓN</t>
  </si>
  <si>
    <t>MEJORAMIENTO DEL SERVICIO DE PRÁCTICA DEPORTIVA Y/O RECREATIVA EN LA INSTITUCIÓN EDUCATIVA PRIMARIA 50135 TABLAHUASI DEL DISTRITO DE OCOBAMBA DE LA PROVINCIA DE LA CONVENCIÓN DEL DEPARTAMENTO DE CUSCO</t>
  </si>
  <si>
    <t xml:space="preserve">KIMBIRI </t>
  </si>
  <si>
    <t>MUNICIPALIDAD DISTRITAL DE KIMBIRI</t>
  </si>
  <si>
    <t>MEJORAMIENTO DEL SERVICIO DE EDUCACIÓN SECUNDARIA EN I.E. 38622 QUIMBIRI DE CENTRO POBLADO KIMBIRI DISTRITO DE KIMBIRI DE LA PROVINCIA DE LA CONVENCION DEL DEPARTAMENTO DE CUSCO</t>
  </si>
  <si>
    <t>MEJORAMIENTO DEL SERVICIO DE EDUCACIÓN INICIAL Y SERVICIO DE EDUCACIÓN SECUNDARIA EN I.E. 38868 DE CENTRO POBLADO QUIMBIRI ALTO DISTRITO DE KIMBIRI DE LA PROVINCIA DE LA CONVENCION DEL DEPARTAMENTO DE CUSCO</t>
  </si>
  <si>
    <t>CREACION DEL SERVICIO DE ACCESIBILIDAD A LA ADQUISICIÓN DE PRODUCTOS DE PRIMERA NECESIDAD EN EL MERCADO DE ABASTOS MUNICIPAL EN LA LOCALIDAD DE KIMBIRI DEL DISTRITO DE KIMBIRI DE LA PROVINCIA DE LA CONVENCION DEL DEPARTAMENTO DE CUSCO</t>
  </si>
  <si>
    <t>MEJORAMIENTO DE LOS SERVICIOS OPERATIVOS O MISIONALES INSTITUCIONALES EN LA CAPACIDAD TÉCNICO OPERATIVA DE MAQUINARIAS DE LA UNIDAD DE MAESTRANZA DE LA MUNICIPALIDAD DE KIMBIRI, DISTRITO DE KIMBIRI DE LA PROVINCIA DE LA CONVENCION DEL DEPARTAMENTO DE CUSCO</t>
  </si>
  <si>
    <t>1. Ejecución de Obra.
2. Supervisión.</t>
  </si>
  <si>
    <t>CREACION DEL SERVICIO DE PRÁCTICA DEPORTIVA Y/O RECREATIVA EN EL POLIDEPORTIVO MUNICIPAL DEL DISTRITO DE SANTA ANA DE LA PROVINCIA DE LA CONVENCION DEL DEPARTAMENTO DE CUSCO</t>
  </si>
  <si>
    <t>1. Expediente técnico
2. Ejecución física</t>
  </si>
  <si>
    <t>MEJORAMIENTO Y AMPLIACION DE LOS SERVICIOS OPERATIVOS O MISIONALES EN LA MUNICIPALIDAD PROVINCIAL DE LA CONVENCION, DISTRITO DE SANTA ANA DE LA PROVINCIA DE LA CONVENCION- DEPÀRTAMENTO DEL CUSCO.</t>
  </si>
  <si>
    <t>CREACION DEL SERVICIO DE COBERTURA DE TELEFONÍA MÓVIL EN LAS CUENCAS DE CHUYAPI, VILCANOTA Y SAMBARAY DEL DISTRITO DE SANTA ANA DE LA PROVINCIA DE LA CONVENCION DEL DEPARTAMENTO DE CUSCO</t>
  </si>
  <si>
    <t>RED DE INTERNET MÓVIL</t>
  </si>
  <si>
    <t>PROCESO DE SELECCIÓN</t>
  </si>
  <si>
    <t>MUNICIPALIDAD DISTRITAL DE ECHARATE</t>
  </si>
  <si>
    <t>MEJORAMIENTO Y AMPLIACIÓN DE LOS SERVICIOS DE PROTECCIÓN EN RIBERAS DE RÍO VULNERABLES ANTE EL PELIGRO EN AMBAS MÁRGENES DEL RIO KITENI DEL CENTRO POBLADO DE KITENI, DISTRITO DE ECHARATE DE LA PROVINCIA DE LA CONVENCIÓN DEL DEPARTAMENTO DE CUSCO</t>
  </si>
  <si>
    <t>1. Expediente Técnico
2. Ejecución física
3. Supervisión</t>
  </si>
  <si>
    <t>MEJORAMIENTO DEL SERVICIO DE MOVILIDAD URBANA EN SECTOR DE RECUERDO, IVANQUI A TRAVES DE PISTAS Y VEREDAS, ZONAL PALMA REAL DEL DISTRITO DE ECHARATE DE LA PROVINCIA DE LA CONVENCION DEL DEPARTAMENTO DE CUSCO</t>
  </si>
  <si>
    <t>MEJORAMIENTO Y AMPLIACION DEL SERVICIO DE EDUCACIÓN SECUNDARIA EN I.E. CRFA MOSOQ ILLARY , I.E. CRFA MOSOQ ILLARY WAYNA DE CENTRO POBLADO CHAHUARES DISTRITO DE ECHARATE DE LA PROVINCIA DE LA CONVENCION DEL DEPARTAMENTO DE CUSCO</t>
  </si>
  <si>
    <t>CREACION DEL PUENTE CARROZABLE EN LA COMUNIDAD DE BOCA YAVERO, SOBRE EL RIO YAVERO, ZONAL IVOCHOTE, DEL DISTRITO DE ECHARATE - PROVINCIA DE LA CONVENCION - DEPARTAMENTO DE CUSCO</t>
  </si>
  <si>
    <t xml:space="preserve">	SERVICIO DE MOVILIDAD URBANA</t>
  </si>
  <si>
    <t xml:space="preserve">	
PRÁCTICA DEPORTIVA Y/O RECREATIVA</t>
  </si>
  <si>
    <t>AERODROMOS</t>
  </si>
  <si>
    <t xml:space="preserve">	
CARRETERAS DEPARTAMENTALES</t>
  </si>
  <si>
    <r>
      <t xml:space="preserve">MEJORAMIENTO DE LOS SERVICIOS EDUCACIÓN SUPERIOR PEDAGÓGICA EN </t>
    </r>
    <r>
      <rPr>
        <sz val="11"/>
        <color theme="1"/>
        <rFont val="Arial Narrow"/>
        <family val="2"/>
      </rPr>
      <t>INSTITUTO PEDAGÓGICO PUBLICO SAGRADO CORAZÓN DE JESÚS, DISTRITO DE JOSE LEONARDO ORTIZ DE LA PROVINCIA DE CHICLAYO DEL DEPARTAMENTO DE LAMBAYEQUE</t>
    </r>
  </si>
  <si>
    <t>EDUCACIÓN SUPERIOR PEDAGÓGICA</t>
  </si>
  <si>
    <t>MUNICIPALIDAD DISTRITAL DE HUAROCONDO</t>
  </si>
  <si>
    <t xml:space="preserve">MEJORAMIENTO Y AMPLIACION DEL SERVICIO DE AGUA POTABLE RURAL Y MEJORAMIENTO Y AMPLIACION DEL SERVICIO DE ALCANTARILLADO U OTRAS FORMAS DE DISPOSICIÓN SANITARIA DE EXCRETAS EN 3 UNIDADES PRODUCTORAS DE CENTRO POBLADO CHAQUEPAY DISTRITO DE HUAROCONDO DE LA PROVINCIA DE ANTA DEL DEPARTAMENTO DE CUSCO </t>
  </si>
  <si>
    <t>1. Ejecución física
2. Supervisión</t>
  </si>
  <si>
    <t>CREACION DEL SERVICIO DE PROVISIÓN DE AGUA PARA RIEGO EN LA COMUNIDAD CAMPESINA DE URINSAYA COLLANA DISTRITO DE HUAROCONDO DE LA PROVINCIA DE ANTA DEL DEPARTAMENTO DE CUSCO</t>
  </si>
  <si>
    <t>MUNICIPALIDAD PROVINCIAL DE ANTA</t>
  </si>
  <si>
    <t>MEJORAMIENTO DEL SERVICIO DE HABITABILIDAD INSTITUCIONAL EN LA MUNICIPALIDAD PROVINCIAL DE ANTA DEL DISTRITO DE ANTA DE LA PROVINCIA DE ANTA DEL DEPARTAMENTO DE CUSCO</t>
  </si>
  <si>
    <t>CANAS</t>
  </si>
  <si>
    <t>YANAOCA - QUEHUE - TÚPAC AMARU - PAMPAMARCA</t>
  </si>
  <si>
    <t>MUNICIPALIDAD PROVINCIAL DE CANAS</t>
  </si>
  <si>
    <t>MEJORAMIENTO DEL SERVICIO DE LIMPIEZA PÚBLICA EN LAS 4 LOCALIDADES DEL DISTRITO DE YANAOCA DE LA PROVINCIA DE CANAS DEL DEPARTAMENTO DE CUSCO</t>
  </si>
  <si>
    <t>GESTIÓN INTEGRAL DE LOS RESIDUOS SÓLIDOS MUNICIPALES</t>
  </si>
  <si>
    <t>PERFIL EN ELABORACIÓN</t>
  </si>
  <si>
    <t>YANAOCA</t>
  </si>
  <si>
    <t>MEJORAMIENTO DEL SERVICIO DE SEGURIDAD CIUDADANA LOCAL DEL DISTRITO DE YANAOCA - PROVINCIA DE CANAS - DEPARTAMENTO DE CUSCO</t>
  </si>
  <si>
    <t>MEJORAMIENTO Y AMPLIACION DEL SERVICIO DE ACCESIBILIDAD A LA ADQUISICIÓN DE PRODUCTOS DE PRIMERA NECESIDAD EN EL MERCADO CENTRAL DE YANAOCA DEL DISTRITO DE YANAOCA DE LA PROVINCIA DE CANAS DEL DEPARTAMENTO DE CUSCO</t>
  </si>
  <si>
    <t>SAN SEBASTIÁN</t>
  </si>
  <si>
    <t>MUNICIPALIDAD DISTRITAL DE SAN SEBASTIÁN</t>
  </si>
  <si>
    <t>MEJORAMIENTO DEL SERVICIO DE COMERCIALIZACIÓN DEL MERCADO TANCARNIYOC DEL DISTRITO DE SAN SEBASTIAN - PROVINCIA DE CUSCO - DEPARTAMENTO DE CUSCO</t>
  </si>
  <si>
    <t>MERCADO DE ABSATOS</t>
  </si>
  <si>
    <t>MEJORAMIENTO Y AMPLIACION DEL SERVICIO DE EDUCACION PRIMARIA EN I.E. 501187 DISTRITO DE SAN SEBASTIAN DE LA PROVINCIA DE CUSCO DEL DEPARTAMENTO DE CUSCO</t>
  </si>
  <si>
    <t>MEJORAMIENTO DEL SERVICIO DE EDUCACIÓN TÉCNICO PRODUCTIVA EN EL CETPRO SAGRADO CORAZÓN DE JESÚS DISTRITO DE SAN SEBASTIÁN DE LA PROVINCIA DE CUSCO DEL DEPARTAMENTO DE CUSCO.</t>
  </si>
  <si>
    <t>EDUCACIÓN TÉCNICA PRODUCTIVA</t>
  </si>
  <si>
    <t>MEJORAMIENTO DEL SERVICIO DE PRÁCTICA DEPORTIVA Y/O RECREATIVA EN LA URB. LOS NOGALES DISTRITO DE SAN SEBASTIAN DE LA PROVINCIA DE CUSCO DEL DEPARTAMENTO DE CUSCO</t>
  </si>
  <si>
    <t>MEJORAMIENTO DEL SERVICIO DE PRÁCTICA DEPORTIVA Y/O RECREATIVA EN LA URB. LOS LICENCIADOS DISTRITO DE SAN SEBASTIAN DE LA PROVINCIA DE CUSCO DEL DEPARTAMENTO DE CUSCO</t>
  </si>
  <si>
    <t>CREACION DEL SERVICIO DE PRÁCTICA DEPORTIVA Y/O RECREATIVA EN EL SECTOR DE AGUA BUENA SEGUNDA ETAPA DISTRITO DE SAN SEBASTIAN DE LA PROVINCIA DE CUSCO DEL DEPARTAMENTO DE CUSCO</t>
  </si>
  <si>
    <t>CREACION DEL SERVICIO DE ATENCIÓN INTEGRAL AL ADULTO MAYOR EN LA URB. TUPAC AMARU DISTRITO DE SAN SEBASTIAN DE LA PROVINCIA DE CUSCO DEL DEPARTAMENTO DE CUSCO</t>
  </si>
  <si>
    <t>CENTRO INTEGRAL DE ATENCIÓN DEL ADULTO MAYOR (CIAM)</t>
  </si>
  <si>
    <t>CREACION DEL SERVICIO DE MOVILIDAD URBANA EN LAS VIAS LOCALES DE LA A.P.V. LOS PROCERES DE SAN SEBASTIAN DEL DISTRITO DE SAN SEBASTIAN DE LA PROVINCIA DE CUSCO DEL DEPARTAMENTO DE CUSCO</t>
  </si>
  <si>
    <t>MUNICIPALIDAD PROVINCIAL DE CUSCO</t>
  </si>
  <si>
    <t>MEJORAMIENTO DE LOS SERVICIOS OPERATIVOS O MISIONALES INSTITUCIONALES  EN LA OFICINA DE DEFENSA CIVIL PARA LA GESTION DE RIESGOS DE DESASTRES DE LA MUNICPALIDAD PROVINCIAL DE CUSCO DEL DISTRITO DE CUSCO DE LA PROVINCIA DE CUSCO DEL DEPARTAMENTO DE CUSCO.</t>
  </si>
  <si>
    <t>SANTIAGO</t>
  </si>
  <si>
    <t>MUNICIPALIDAD DISTRITAL DE SANTIAGO</t>
  </si>
  <si>
    <t>MEJORAMIENTO Y AMPLIACION DEL SERVICIO DE EDUCACIÓN INICIAL EN I.E. 302 MUNAY URPI DISTRITO DE SANTIAGO DE LA PROVINCIA DE CUSCO DEL DEPARTAMENTO DE CUSCO</t>
  </si>
  <si>
    <t>ESPINAR</t>
  </si>
  <si>
    <t>MUNICIPALIDAD PROVINCIAL DE ESPINAR</t>
  </si>
  <si>
    <t xml:space="preserve">MEJORAMIENTO DEL SERVICIO DE ATENCIÓN INTEGRAL AL ADULTO MAYOR EN EL CIAM-ESPINAR DEL DISTRITO DE ESPINAR DE LA PROVINCIA DE ESPINAR DEL DEPARTAMENTO DE CUSCO </t>
  </si>
  <si>
    <t xml:space="preserve">CREACIÓN DEL SERVICIO DE PROVISIÓN DE AGUA PARA RIEGO EN EL SISTEMA DE RIEGO POR BOMBEO EN LOS SECTORES HUMAHUALA, HUAYLLUMAYO, AIRA MIRAFLORES Y CHACO DE LA COMUNIDAD CAMPESINA HATUN AIRACCOLLANA DEL DISTRITO DE COPORAQUE DE LA PROVINCIA DE ESPINAR DEL DEPARTAMENTO DE CUSCO “SISTEMA DE RIEGO POR BOMBEO </t>
  </si>
  <si>
    <t xml:space="preserve">CREACIÓN DEL SERVICIO SOCIOCULTURAL Y ARTÍSTICO EN NIÑOS Y JÓVENES DE LA, PROVINCIA DE ESPINAR - CUSCO  </t>
  </si>
  <si>
    <t>PROMOCIÓN Y DESARROLLO CULTURAL</t>
  </si>
  <si>
    <t>Entre 30 y 50 millones</t>
  </si>
  <si>
    <t xml:space="preserve">MEJORAMIENTO DEL SERVICIO DE PROVISIÓN DE AGUA PARA RIEGO NUEVA ESPERANZA DE LA COMUNIDAD CAMPESINA DE PUMAHUASI DEL DISTRITO DE ESPINAR - PROVINCIA DE ESPINAR - DEPARTAMENTO DE CUSCO </t>
  </si>
  <si>
    <t xml:space="preserve">MEJORAMIENTO DE LOS SERVICIOS OPERATIVOS O MISIONALES INSTITUCIONALES EN LA GERENCIA DE DESARROLLO SOCIAL DE LA MUNICIPALIDAD PROVINCIAL DE ESPINAR, DISTRITO DE ESPINAR DE LA PROVINCIA DE ESPINAR DEL DEPARTAMENTO DE CUSCOCUSCO </t>
  </si>
  <si>
    <t>1. Exppediente técnico
2. Ejecución física.
3. Supervisión.</t>
  </si>
  <si>
    <t xml:space="preserve"> PRIORIZACIÓN</t>
  </si>
  <si>
    <t>MEJORAMIENTO Y AMPLIACION DEL SERVICIO DE SEGURIDAD CIUDADANA LOCAL EN SEGURIDAD VECINAL Y COMUNAL DEL DISTRITO DE ESPINAR DE LA PROVINCIA DE ESPINAR DEL DEPARTAMENTO DE CUSCO</t>
  </si>
  <si>
    <t xml:space="preserve">MEJORAMIENTO DE LOS SERVICIOS OPERATIVOS O MISIONALES INSTITUCIONALES EN ARCHIVO CENTRAL DE LA MUNICIPALIDAD PROVINCIAL DE ESPINAR, DISTRITO DE ESPINAR DE LA PROVINCIA DE ESPINAR DEL DEPARTAMENTO DE CUSCO </t>
  </si>
  <si>
    <t>CONSTRUCCIÓN DE AULA DE EDUCACIÓN PRIMARIA, BIBLIOTECA, ESPACIO DEPORTIVO CON COBERTURA Y AMBIENTE DE USOS MÚLTIPLES; ADEMÁS DE OTROS ACTIVOS EN EL(LA) I.E. 501258 CORONEL FRANCISCO BOLOGNESI DISTRITO DE ESPINAR, PROVINCIA ESPINAR, DEPARTAMENTO CUSCO “IOARR - I.E. FRANCISCO BOLOGNESI”</t>
  </si>
  <si>
    <t>COPORAQUE</t>
  </si>
  <si>
    <t>MUNICIPALIDAD DISTRITAL DE COPORAQUE</t>
  </si>
  <si>
    <t>MEJORAMIENTO DE LA TRANSITABILIDAD VEHICULAR Y PEATONAL EN EL CENTRO POBLADO DE MACHUPUENTE; DISTRITO DE COPORAQUE - PROVINCIA DE ESPINAR - DEPARTAMENTO DE CUSCO</t>
  </si>
  <si>
    <t>2. Ejecución física.
3. Supervisión.</t>
  </si>
  <si>
    <t xml:space="preserve">ADQUISICION DE MINICARGADOR, VOLQUETE, RETROEXCAVADORA Y CARGADOR FRONTAL; ADEMÁS DE OTROS ACTIVOS EN EL(LA) MUNICIPALIDAD PROVINCIAL DE ESPINAR DISTRITO DE ESPINAR, PROVINCIA ESPINAR, DEPARTAMENTO CUSCO </t>
  </si>
  <si>
    <t>CREACIÓN DE LOS SERVICIOS DE ESPACIOS PÚBLICOS URBANOS EN LA PLAZA DEL BARRIO UNIDAD VECINAL DEL DISTRITO DE ESPINAR DE LA PROVINCIA DE ESPINAR DEL DEPARTAMENTO DE CUSCO</t>
  </si>
  <si>
    <t xml:space="preserve">RECUPERACIÓN DEL SERVICIO DE MOVILIDAD URBANA EN TRES (03) CALLES DE LAS VÍAS LOCALES DEL BARRIO UNIDAD VECINAL DE CENTRO POBLADO YAURI DISTRITO DE ESPINAR DE LA PROVINCIA DE ESPINAR DEL DEPARTAMENTO DE CUSCO </t>
  </si>
  <si>
    <t xml:space="preserve">ADQUISICION DE CAMION COMPACTADOR, VOLQUETE, CAMION BARANDA Y CONTENEDOR; ADEMÁS DE OTROS ACTIVOS EN EL(LA) SUB GERENCIA DE GESTION AMBIENTAL DE LA MUNICIPALIDAD PROVINCIAL DE ESPINAR, DISTRITO DE ESPINAR, PROVINCIA ESPINAR, DEPARTAMENTO CUSCO </t>
  </si>
  <si>
    <t xml:space="preserve">RENOVACIÓN DE CANAL DE RIEGO; EN EL(LA) TRAMO DEL KM 9+880 AL KM 10+926 DE LA LÍNEA PRINCIPAL DE LA IRRIGACIÓN CAÑÓN DE APURÍMAC EN LA COMUNIDAD DE HATUN AYRACCOLLANA DEL DISTRITO DE COPORAQUE, PROVINCIA ESPINAR, DEPARTAMENTO CUSCO </t>
  </si>
  <si>
    <t xml:space="preserve">MEJORAMIENTO DEL SERVICIO DE PROVISIÓN DE AGUA PARA RIEGO EN EL SISTEMA SORA DE LA COMUNIDAD CAMPESINA DE JARUMA ALCCASANA DEL DISTRITO DE PALLPATA DE LA PROVINCIA DE ESPINAR DEL DEPARTAMENTO DE CUSCO </t>
  </si>
  <si>
    <t>MEJORAMIENTO DE LA CARRETERA CON SOLUCIÓN SUPERFICIAL BÁSICA EL TRAMO SANTO DOMINGO-SECTOR SANTA ROSA DEL CENTRO POBLADO HUAYHUAHUASI DEL DISTRITO DE COPORAQUE - PROVINCIA DE ESPINAR - DEPARTAMENTO DE CUSC</t>
  </si>
  <si>
    <t>CREACION DEL SERVICIO DE PROVISIÓN DE AGUA PARA RIEGO EN RESERVORIO RUSTICO EN LOS SECTORES DE LA COMUNIDAD CAMPESINA DE HANCCOCCAHUA MANTURCA DISTRITO DE COPORAQUE DE LA PROVINCIA DE ESPINAR DEL DEPARTAMENTO DE CUSCO</t>
  </si>
  <si>
    <t>MEJORAMIENTO DEL CAMINO VECINAL DEL TRAMO TARUCUYO - TAHUAPALCCA CENTRAL DEL CENTRO POBLADO DE TAHUAPALCCA , DISTRITO DE COPORAQUE - ESPINAR - CUSCO</t>
  </si>
  <si>
    <t xml:space="preserve">PROYECTO DE INVERSION </t>
  </si>
  <si>
    <t>COLQUEPATA</t>
  </si>
  <si>
    <t>MUNICIPALIDAD DISTRITAL DE COLQUEPATA</t>
  </si>
  <si>
    <t>MEJORAMIENTO DEL SISTEMA DE ABASTECIMIENTO DE AGUA POTABLE Y DISPOSICIÓN DE EXCRETAS DE LA COMUNIDAD DE ACCHA, DISTRITO DE COLQUEPATA - PAUCARTAMBO - CUSCO</t>
  </si>
  <si>
    <t>FORMULACION FICHA/PERFIL</t>
  </si>
  <si>
    <t>MEJORAMIENTO DEL SERVICIO DE EDUCACIÓN INICIAL EN I.E. 355 CESAR VALLEJO DE LA COMUNIDAD DE TOCRA DISTRITO DE COLQUEPATA DE LA PROVINCIA DE PAUCARTAMBO DEL DEPARTAMENTO DE CUSCO</t>
  </si>
  <si>
    <t>EDUACION</t>
  </si>
  <si>
    <t>CREACIÓN DEL SERVICIO DE PRÁCTICA DEPORTIVA Y/O RECREATIVA EN ESPACIO DEPORTIVO EN LA COMUNIDAD CAMPESINA DE CCOTAÑE DISTRITO DE COLQUEPATA DE LA PROVINCIA DE PAUCARTAMBO DEL DEPARTAMENTO DE CUSCO</t>
  </si>
  <si>
    <t>PRACTICA DEPORTIVA</t>
  </si>
  <si>
    <t>Menos de 1 millón</t>
  </si>
  <si>
    <t>MEJORAMIENTO Y APLIACIÓN</t>
  </si>
  <si>
    <t>ESTUDIO DE PRE INVERSIÓN</t>
  </si>
  <si>
    <t>HUANCARANI</t>
  </si>
  <si>
    <t>MUNICIDAD DISTRITAL DE HUANCARANI</t>
  </si>
  <si>
    <t xml:space="preserve"> MEJORAMIENTO Y AMPLIACION DEL SERVICIO DE EDUCACION PRIMARIA EN I.E. 50416 VIRGEN DE LAS MERCEDES DE CENTRO POBLADO HUANCARANI DISTRITO DE HUANCARANI DE LA PROVINCIA DE PAUCARTAMBO DEL DEPARTAMENTO DE CUSCO</t>
  </si>
  <si>
    <t xml:space="preserve">QUISPICANCHI </t>
  </si>
  <si>
    <t xml:space="preserve">OROPESA </t>
  </si>
  <si>
    <t>MUNICIPALIDAD DISTRITAL DE OROPESA</t>
  </si>
  <si>
    <t xml:space="preserve">ADQUISICION DE EQUIPAMIENTO DE AULA; EN TRES II.EE. SECUNDARIA EN EL CENTRO POBLADO OROPESA, DISTRITO DE OROPESA, PROVINCIA QUISPICANCHI, DEPARTAMENTO CUSCO </t>
  </si>
  <si>
    <t>QUISPICANCHI</t>
  </si>
  <si>
    <t>CUSIPATA</t>
  </si>
  <si>
    <t>MUNICIPALIDAD DISTRITAL DE CUSIPATA</t>
  </si>
  <si>
    <t>CREACION DEL SERVICIO DE PRÁCTICA DEPORTIVA Y/O RECREATIVA EN EL MANANTIAL DE POC POC DE CENTRO POBLADO PAROPUJIO DISTRITO DE CUSIPATA DE LA PROVINCIA DE QUISPICANCHI DEL DEPARTAMENTO DE CUSCO</t>
  </si>
  <si>
    <t xml:space="preserve">MEJORAMIENTO DEL SERVICIO DE MOVILIDAD URBANA EN EL CENTRO POBLADO DE OROPESA (CALLES ERMITA, PIZARRO, PRIMAVERA, SAN SALVADOR, MARIANO SANTOS, HUASCAR Y PASAJE SAGRARIO) DISTRITO DE OROPESA DE LA PROVINCIA DE QUISPICANCHI DEL DEPARTAMENTO DE CUSCO </t>
  </si>
  <si>
    <t>MEJORAMIENTO DEL SERVICIO DE MOVILIDAD URBANA EN LAS CALLES TUPAC AMARU, MICAELA BASTIDAS, ALEJANDRO SANTOS GARCÍA Y PARQUE EL CALVARIO DEL DISTRITO DE OROPESA DE LA PROVINCIA DE QUISPICANCHI DEL DEPARTAMENTO DE CUSCO</t>
  </si>
  <si>
    <t xml:space="preserve">MEJORAMIENTO DEL SERVICIO DE MOVILIDAD URBANA EN LA AV. JUAN VELASCO ALVARADO DE CENTRO POBLADO HUASAO DISTRITO DE OROPESA DE LA PROVINCIA DE QUISPICANCHI DEL DEPARTAMENTO DE CUSCO </t>
  </si>
  <si>
    <t>MARAS</t>
  </si>
  <si>
    <t>MUNICIPALIDAD DISTRITAL DE MARAS</t>
  </si>
  <si>
    <t>MEJORAMIENTO DE LOS SERVICIOS OPERATIVOS O MISIONALES INSTITUCIONALES EN LA UNIDAD DE EQUIPO MECANICO DE LA MUNICIPALIDAD DISTRITAL DE MARAS DEL DISTRITO DE MARAS, PROVINCIA URUBAMBA, DEPARTAMENTO CUSCO</t>
  </si>
  <si>
    <t>MUNICIPALIDAD DISTRITAL DE MACHUPICCHU</t>
  </si>
  <si>
    <t>CREACION DE LOS SERVICIOS CULTURALES PARA LA PARTICIPACIÓN DE LA POBLACIÓN EN LAS INDUSTRIAS CULTURALES Y LAS ARTES EN EL CENTRO CULTURAL MACHUPICCHU DEL DISTRITO DE MACHUPICCHU DE LA PROVINCIA DE URUBAMBA DEL DEPARTAMENTO DE CUSCO</t>
  </si>
  <si>
    <t>ELABORACIÓN DEL EXPEDIENTE TÉCNICO</t>
  </si>
  <si>
    <t>MUNICIPALIDAD PROVINCIAL DE URUBAMBA</t>
  </si>
  <si>
    <t>MEJORAMIENTO DEL SERVICIO EDUCATIVO DEL NIVEL PRIMARIA DE LA I.E. 50957 VILLA MARCELO DEL DISTRITO DE URUBAMBA - PROVINCIA DE URUBAMBA - DEPARTAMENTO DE CUSCO</t>
  </si>
  <si>
    <t>MEJORAMIENTO Y AMPLIACION DEL SERVICIO DE EDUCACIÓN DEL NIVEL PRIMARIO DE LA I.E. N° 50721 DE CHICON DEL DISTRITO DE URUBAMBA - PROVINCIA DE URUBAMBA - DEPARTAMENTO DE CUSCO</t>
  </si>
  <si>
    <t>MEJORAMIENTO DEL SERVICIO DE EDUCACIÓN SECUNDARIA EN LA I.E. JESUS ALBERTO RODRIGUEZ FIGUEROA, DISTRITO DE URUBAMBA DE LA PROVINCIA DE URUBAMBA DEL DEPARTAMENTO DE CUSCO</t>
  </si>
  <si>
    <t>MEJORAMIENTO Y AMPLIACION DEL SERVICIO DE ATENCIÓN DE SALUD BÁSICOS EN EL ESTABLECIMIENTO DE SALUD DEL CENTRO POBLADO DE YANAHUARA DEL   DISTRITO DE URUBAMBA DE LA PROVINCIA DE URUBAMBA DEL DEPARTAMENTO DE CUSCO</t>
  </si>
  <si>
    <t>MEJORAMIENTO Y AMPLIACION DEL SERVICIO DE PROVISIÓN DE AGUA PARA RIEGO EN LA MICROCUENCA PUMAHUANCA PARA 10 SECTORES DE LA LOCALIDAD DE URUBAMBA   DISTRITO DE URUBAMBA DE LA PROVINCIA DE URUBAMBA DEL DEPARTAMENTO DE CUSCO</t>
  </si>
  <si>
    <t>MEJORAMIENTO DE LOS SERVICIOS OPERATIVOS O MISIONALES INSTITUCIONALES EN POOL DE MAQUINARIAS PARA LA INTEGRACIÓN VIAL EN LA MUNICIPALIDAD PROVINCIAL DE URUBAMBA   DISTRITO DE URUBAMBA DE LA PROVINCIA DE URUBAMBA DEL DEPARTAMENTO DE CUSCO</t>
  </si>
  <si>
    <t>MEJORAMIENTO</t>
  </si>
  <si>
    <t>1. Ejecución Física.
2. Supervisión.
3. Liquidación.</t>
  </si>
  <si>
    <t xml:space="preserve">	
HOGAR DE REFUGIO TEMPORAL (O CASA DE ACOGIDA)</t>
  </si>
  <si>
    <t xml:space="preserve">EXPEDIENTE TÉCNICO </t>
  </si>
  <si>
    <t>CHUCUITO</t>
  </si>
  <si>
    <t>JULI</t>
  </si>
  <si>
    <t>MUNICIPALIDAD PROVINCIAL DE CHUCUITO</t>
  </si>
  <si>
    <t>MEJORAMIENTO DEL SERVICIO DE MOVILIDAD URBANA EN AVENIDA EL PUERTO DE LA CIUDAD DE JULI DISTRITO DE JULI DE LA PROVINCIA DE CHUCUITO DEL DEPARTAMENTO DE PUNO</t>
  </si>
  <si>
    <t>CREACION DE LOS SERVICIOS PÚBLICOS DE INTEGRACIÓN ECONÓMICA Y SOCIAL EN LA CIUDAD DE JULI DISTRITO DE JULI DE LA PROVINCIA DE CHUCUITO DEL DEPARTAMENTO DE PUNO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</si>
</sst>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S/&quot;\ * #,##0.00_-;\-&quot;S/&quot;\ * #,##0.00_-;_-&quot;S/&quot;\ * &quot;-&quot;??_-;_-@_-"/>
    <numFmt numFmtId="164" formatCode="&quot;S/&quot;\ #,##0.0"/>
    <numFmt numFmtId="165" formatCode="&quot;S/&quot;\ #,##0.0;\-&quot;S/&quot;\ #,##0.0"/>
    <numFmt numFmtId="166" formatCode="_-&quot;S/&quot;\ * #,##0_-;\-&quot;S/&quot;\ * #,##0_-;_-&quot;S/&quot;\ * &quot;-&quot;??_-;_-@_-"/>
  </numFmts>
  <fonts count="28" x14ac:knownFonts="1">
    <font>
      <sz val="11"/>
      <color theme="1"/>
      <name val="Aptos Narrow"/>
      <family val="2"/>
      <scheme val="minor"/>
    </font>
    <font>
      <sz val="11"/>
      <color theme="1"/>
      <name val="Aptos Narrow"/>
      <family val="2"/>
      <scheme val="minor"/>
    </font>
    <font>
      <b/>
      <sz val="11"/>
      <color theme="0"/>
      <name val="Aptos Narrow"/>
      <family val="2"/>
      <scheme val="minor"/>
    </font>
    <font>
      <b/>
      <sz val="18"/>
      <color theme="1"/>
      <name val="Calibri"/>
      <family val="2"/>
    </font>
    <font>
      <b/>
      <sz val="12"/>
      <color theme="0"/>
      <name val="Aptos Narrow"/>
      <family val="2"/>
      <scheme val="minor"/>
    </font>
    <font>
      <b/>
      <vertAlign val="superscript"/>
      <sz val="12"/>
      <color theme="0"/>
      <name val="Aptos Narrow"/>
      <family val="2"/>
      <scheme val="minor"/>
    </font>
    <font>
      <sz val="11"/>
      <name val="Aptos Narrow"/>
      <family val="2"/>
      <scheme val="minor"/>
    </font>
    <font>
      <u/>
      <sz val="11"/>
      <color theme="10"/>
      <name val="Aptos Narrow"/>
      <family val="2"/>
      <scheme val="minor"/>
    </font>
    <font>
      <u/>
      <sz val="11"/>
      <name val="Aptos Narrow"/>
      <family val="2"/>
      <scheme val="minor"/>
    </font>
    <font>
      <sz val="11"/>
      <name val="Aptos Display"/>
      <family val="2"/>
      <scheme val="major"/>
    </font>
    <font>
      <sz val="11"/>
      <color theme="1"/>
      <name val="Aptos Display"/>
      <family val="2"/>
      <scheme val="major"/>
    </font>
    <font>
      <sz val="11"/>
      <name val="Calibri"/>
      <family val="2"/>
    </font>
    <font>
      <sz val="11"/>
      <color theme="1"/>
      <name val="Calibri"/>
      <family val="2"/>
    </font>
    <font>
      <sz val="10"/>
      <color theme="1"/>
      <name val="Aptos Narrow"/>
      <family val="2"/>
      <scheme val="minor"/>
    </font>
    <font>
      <u/>
      <sz val="10"/>
      <color theme="1"/>
      <name val="Aptos Narrow"/>
      <family val="2"/>
      <scheme val="minor"/>
    </font>
    <font>
      <sz val="10"/>
      <color theme="1"/>
      <name val="Calibri"/>
      <family val="2"/>
    </font>
    <font>
      <sz val="10"/>
      <color rgb="FF000000"/>
      <name val="Calibri"/>
      <family val="2"/>
    </font>
    <font>
      <sz val="9"/>
      <color theme="1"/>
      <name val="Aptos Narrow"/>
      <family val="2"/>
      <scheme val="minor"/>
    </font>
    <font>
      <sz val="9"/>
      <color rgb="FF000000"/>
      <name val="Aptos Narrow"/>
      <family val="2"/>
      <scheme val="minor"/>
    </font>
    <font>
      <sz val="9"/>
      <color indexed="81"/>
      <name val="Tahoma"/>
      <family val="2"/>
    </font>
    <font>
      <b/>
      <sz val="24"/>
      <color theme="1"/>
      <name val="Calibri"/>
      <family val="2"/>
    </font>
    <font>
      <b/>
      <vertAlign val="superscript"/>
      <sz val="24"/>
      <color theme="1"/>
      <name val="Calibri"/>
      <family val="2"/>
    </font>
    <font>
      <sz val="10"/>
      <name val="Aptos Narrow"/>
      <family val="2"/>
      <scheme val="minor"/>
    </font>
    <font>
      <sz val="10"/>
      <name val="Calibri Light"/>
      <family val="2"/>
    </font>
    <font>
      <sz val="10"/>
      <color theme="1"/>
      <name val="Calibri Light"/>
      <family val="2"/>
    </font>
    <font>
      <sz val="11"/>
      <name val="Aptos Display"/>
      <family val="2"/>
      <scheme val="major"/>
    </font>
    <font>
      <sz val="11"/>
      <name val="Arial Narrow"/>
      <family val="2"/>
    </font>
    <font>
      <sz val="11"/>
      <color theme="1"/>
      <name val="Arial Narrow"/>
      <family val="2"/>
    </font>
  </fonts>
  <fills count="7">
    <fill>
      <patternFill patternType="none"/>
    </fill>
    <fill>
      <patternFill patternType="gray125"/>
    </fill>
    <fill>
      <patternFill patternType="solid">
        <fgColor rgb="FFED3237"/>
        <bgColor indexed="64"/>
      </patternFill>
    </fill>
    <fill>
      <patternFill patternType="solid">
        <fgColor rgb="FF1E4E79"/>
        <bgColor rgb="FF1E4E79"/>
      </patternFill>
    </fill>
    <fill>
      <patternFill patternType="solid">
        <fgColor rgb="FF595A5C"/>
        <bgColor indexed="64"/>
      </patternFill>
    </fill>
    <fill>
      <patternFill patternType="solid">
        <fgColor theme="0"/>
        <bgColor indexed="64"/>
      </patternFill>
    </fill>
    <fill>
      <patternFill patternType="solid">
        <fgColor theme="0"/>
        <bgColor theme="0"/>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44" fontId="1" fillId="0" borderId="0" applyFont="0" applyFill="0" applyBorder="0" applyAlignment="0" applyProtection="0"/>
    <xf numFmtId="0" fontId="7" fillId="0" borderId="0" applyNumberFormat="0" applyFill="0" applyBorder="0" applyAlignment="0" applyProtection="0"/>
    <xf numFmtId="0" fontId="12" fillId="0" borderId="0"/>
    <xf numFmtId="0" fontId="12" fillId="0" borderId="0"/>
  </cellStyleXfs>
  <cellXfs count="84">
    <xf numFmtId="0" fontId="0" fillId="0" borderId="0" xfId="0"/>
    <xf numFmtId="0" fontId="3" fillId="0" borderId="0" xfId="0" applyFont="1" applyAlignment="1">
      <alignment horizontal="left" vertical="center" wrapText="1"/>
    </xf>
    <xf numFmtId="0" fontId="0" fillId="0" borderId="0" xfId="0" applyAlignment="1">
      <alignment horizontal="left" vertical="center"/>
    </xf>
    <xf numFmtId="0" fontId="4"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quotePrefix="1" applyFont="1" applyFill="1" applyBorder="1" applyAlignment="1">
      <alignment horizontal="center" vertical="center" wrapText="1"/>
    </xf>
    <xf numFmtId="0" fontId="6" fillId="0" borderId="1" xfId="0" applyFont="1" applyBorder="1" applyAlignment="1">
      <alignment horizontal="center" vertical="center" wrapText="1"/>
    </xf>
    <xf numFmtId="0" fontId="8" fillId="0" borderId="1" xfId="2" applyFont="1" applyFill="1" applyBorder="1" applyAlignment="1">
      <alignment horizontal="center" vertical="center" wrapText="1"/>
    </xf>
    <xf numFmtId="0" fontId="6" fillId="0" borderId="1" xfId="0" applyFont="1" applyBorder="1" applyAlignment="1">
      <alignment horizontal="left" vertical="center" wrapText="1"/>
    </xf>
    <xf numFmtId="164" fontId="6" fillId="0" borderId="1" xfId="0" applyNumberFormat="1" applyFont="1" applyBorder="1" applyAlignment="1">
      <alignment horizontal="center" vertical="center" wrapText="1"/>
    </xf>
    <xf numFmtId="165" fontId="6"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164" fontId="9" fillId="0" borderId="1" xfId="0" applyNumberFormat="1" applyFont="1" applyBorder="1" applyAlignment="1">
      <alignment horizontal="center" vertical="center" wrapText="1"/>
    </xf>
    <xf numFmtId="0" fontId="6" fillId="0" borderId="1" xfId="0" quotePrefix="1" applyFont="1" applyBorder="1" applyAlignment="1">
      <alignment horizontal="center" vertical="center" wrapText="1"/>
    </xf>
    <xf numFmtId="0" fontId="10" fillId="0" borderId="2" xfId="0" applyFont="1" applyBorder="1" applyAlignment="1">
      <alignment horizontal="center" vertical="center" wrapText="1"/>
    </xf>
    <xf numFmtId="0" fontId="10" fillId="0" borderId="2" xfId="0" applyFont="1" applyBorder="1" applyAlignment="1">
      <alignment horizontal="left" vertical="center" wrapText="1"/>
    </xf>
    <xf numFmtId="164" fontId="10" fillId="0" borderId="2" xfId="0" applyNumberFormat="1" applyFont="1" applyBorder="1" applyAlignment="1">
      <alignment horizontal="center" vertical="center" wrapText="1"/>
    </xf>
    <xf numFmtId="0" fontId="0" fillId="0" borderId="2" xfId="0"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readingOrder="1"/>
    </xf>
    <xf numFmtId="0" fontId="9" fillId="0" borderId="1" xfId="3" applyFont="1" applyBorder="1" applyAlignment="1">
      <alignment horizontal="center" vertical="center" wrapText="1"/>
    </xf>
    <xf numFmtId="0" fontId="9" fillId="0" borderId="1" xfId="0" quotePrefix="1" applyFont="1" applyBorder="1" applyAlignment="1">
      <alignment horizontal="center" vertical="center" wrapText="1"/>
    </xf>
    <xf numFmtId="0" fontId="10" fillId="0" borderId="2" xfId="0" applyFont="1" applyBorder="1" applyAlignment="1">
      <alignment horizontal="center" vertical="center" wrapText="1" readingOrder="1"/>
    </xf>
    <xf numFmtId="0" fontId="10" fillId="0" borderId="2" xfId="3" applyFont="1" applyBorder="1" applyAlignment="1">
      <alignment horizontal="center" vertical="center" wrapText="1"/>
    </xf>
    <xf numFmtId="164" fontId="0" fillId="0" borderId="2" xfId="0" applyNumberFormat="1" applyBorder="1" applyAlignment="1">
      <alignment horizontal="center" vertical="center" wrapText="1"/>
    </xf>
    <xf numFmtId="0" fontId="10" fillId="0" borderId="2" xfId="0" quotePrefix="1" applyFont="1" applyBorder="1" applyAlignment="1">
      <alignment horizontal="center" vertical="center" wrapText="1"/>
    </xf>
    <xf numFmtId="0" fontId="0" fillId="0" borderId="2" xfId="0" applyBorder="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wrapText="1" readingOrder="1"/>
    </xf>
    <xf numFmtId="0" fontId="10" fillId="0" borderId="1" xfId="3" applyFont="1" applyBorder="1" applyAlignment="1">
      <alignment horizontal="center" vertical="center" wrapText="1"/>
    </xf>
    <xf numFmtId="164" fontId="0" fillId="0" borderId="1" xfId="0" applyNumberFormat="1" applyBorder="1" applyAlignment="1">
      <alignment horizontal="center" vertical="center" wrapText="1"/>
    </xf>
    <xf numFmtId="0" fontId="10" fillId="0" borderId="1" xfId="0" applyFont="1" applyBorder="1" applyAlignment="1">
      <alignment horizontal="left" vertical="center" wrapText="1"/>
    </xf>
    <xf numFmtId="0" fontId="0" fillId="0" borderId="1" xfId="0" applyBorder="1" applyAlignment="1">
      <alignment horizontal="center" vertical="center" wrapText="1"/>
    </xf>
    <xf numFmtId="0" fontId="10" fillId="0" borderId="1" xfId="0" quotePrefix="1" applyFont="1" applyBorder="1" applyAlignment="1">
      <alignment horizontal="center" vertical="center" wrapText="1"/>
    </xf>
    <xf numFmtId="0" fontId="0" fillId="0" borderId="1" xfId="0" applyBorder="1" applyAlignment="1">
      <alignment vertical="center" wrapText="1"/>
    </xf>
    <xf numFmtId="166" fontId="6" fillId="0" borderId="1" xfId="1" applyNumberFormat="1" applyFont="1" applyFill="1" applyBorder="1" applyAlignment="1">
      <alignment horizontal="center" vertical="center" wrapText="1"/>
    </xf>
    <xf numFmtId="0" fontId="0" fillId="0" borderId="1" xfId="0" applyBorder="1" applyAlignment="1">
      <alignment horizontal="left" vertical="center" wrapText="1"/>
    </xf>
    <xf numFmtId="4" fontId="6"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readingOrder="1"/>
    </xf>
    <xf numFmtId="0" fontId="6" fillId="0" borderId="1" xfId="0" applyFont="1" applyBorder="1" applyAlignment="1">
      <alignment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9" fillId="0" borderId="1" xfId="4" applyFont="1" applyBorder="1" applyAlignment="1">
      <alignment horizontal="center" vertical="center" wrapText="1"/>
    </xf>
    <xf numFmtId="0" fontId="15" fillId="0" borderId="1" xfId="3" applyFont="1" applyBorder="1" applyAlignment="1">
      <alignment horizontal="center"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horizontal="center" vertical="center" wrapText="1" readingOrder="1"/>
    </xf>
    <xf numFmtId="0" fontId="9" fillId="5" borderId="1" xfId="3" applyFont="1" applyFill="1" applyBorder="1" applyAlignment="1">
      <alignment horizontal="center" vertical="center" wrapText="1"/>
    </xf>
    <xf numFmtId="164" fontId="6" fillId="5" borderId="1" xfId="0" applyNumberFormat="1" applyFont="1" applyFill="1" applyBorder="1" applyAlignment="1">
      <alignment horizontal="center" vertical="center" wrapText="1"/>
    </xf>
    <xf numFmtId="0" fontId="9" fillId="5" borderId="1" xfId="0" applyFont="1" applyFill="1" applyBorder="1" applyAlignment="1">
      <alignment horizontal="left" vertical="center" wrapText="1"/>
    </xf>
    <xf numFmtId="0" fontId="6" fillId="5" borderId="1" xfId="0" applyFont="1" applyFill="1" applyBorder="1" applyAlignment="1">
      <alignment vertical="center" wrapText="1"/>
    </xf>
    <xf numFmtId="0" fontId="0" fillId="5" borderId="0" xfId="0" applyFill="1"/>
    <xf numFmtId="0" fontId="17" fillId="0" borderId="0" xfId="0" applyFont="1"/>
    <xf numFmtId="0" fontId="0" fillId="0" borderId="0" xfId="0" applyAlignment="1">
      <alignment wrapText="1"/>
    </xf>
    <xf numFmtId="0" fontId="18" fillId="0" borderId="0" xfId="0" applyFont="1"/>
    <xf numFmtId="0" fontId="20" fillId="0" borderId="0" xfId="0" applyFont="1" applyAlignment="1">
      <alignment horizontal="left" vertical="center"/>
    </xf>
    <xf numFmtId="0" fontId="22" fillId="0" borderId="1" xfId="0" applyFont="1" applyBorder="1" applyAlignment="1">
      <alignment horizontal="left" vertical="center" wrapText="1"/>
    </xf>
    <xf numFmtId="0" fontId="13" fillId="0" borderId="1" xfId="0" applyFont="1" applyBorder="1" applyAlignment="1">
      <alignment horizontal="left" vertical="center" wrapText="1"/>
    </xf>
    <xf numFmtId="4" fontId="0" fillId="0" borderId="1" xfId="0" applyNumberFormat="1" applyBorder="1" applyAlignment="1">
      <alignment horizontal="left" vertical="center" wrapText="1"/>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6" fillId="0" borderId="2" xfId="0" applyFont="1" applyBorder="1" applyAlignment="1">
      <alignment horizontal="center" vertical="center" wrapText="1"/>
    </xf>
    <xf numFmtId="0" fontId="13" fillId="0" borderId="0" xfId="0" applyFont="1" applyAlignment="1">
      <alignment horizontal="center" vertical="center" wrapText="1"/>
    </xf>
    <xf numFmtId="0" fontId="7" fillId="0" borderId="1" xfId="2" applyFill="1" applyBorder="1" applyAlignment="1">
      <alignment horizontal="center" vertical="center"/>
    </xf>
    <xf numFmtId="0" fontId="1" fillId="6"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6" borderId="1" xfId="0" applyFill="1" applyBorder="1" applyAlignment="1">
      <alignment horizontal="center" vertical="center" wrapText="1"/>
    </xf>
    <xf numFmtId="0" fontId="8" fillId="0" borderId="1" xfId="2" applyFont="1" applyBorder="1" applyAlignment="1">
      <alignment horizontal="center" vertical="center" wrapText="1"/>
    </xf>
    <xf numFmtId="164" fontId="25" fillId="0" borderId="1" xfId="0" applyNumberFormat="1" applyFont="1" applyBorder="1" applyAlignment="1">
      <alignment horizontal="center" vertical="center" wrapText="1"/>
    </xf>
    <xf numFmtId="0" fontId="25" fillId="0" borderId="1" xfId="0" applyFont="1" applyBorder="1" applyAlignment="1">
      <alignment horizontal="left" vertical="center" wrapText="1"/>
    </xf>
    <xf numFmtId="0" fontId="25" fillId="0" borderId="1" xfId="0" applyFont="1" applyBorder="1" applyAlignment="1">
      <alignment horizontal="center" vertical="center" wrapText="1" readingOrder="1"/>
    </xf>
    <xf numFmtId="0" fontId="25" fillId="0" borderId="1" xfId="0" applyFont="1" applyBorder="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xf>
    <xf numFmtId="0" fontId="6" fillId="0" borderId="1" xfId="0" applyFont="1" applyBorder="1" applyAlignment="1">
      <alignment horizontal="center" vertical="top" wrapText="1"/>
    </xf>
    <xf numFmtId="0" fontId="26" fillId="0" borderId="1" xfId="0" applyFont="1" applyBorder="1" applyAlignment="1">
      <alignment horizontal="left" vertical="center" wrapText="1"/>
    </xf>
    <xf numFmtId="0" fontId="1" fillId="5" borderId="1" xfId="0" applyFont="1" applyFill="1" applyBorder="1" applyAlignment="1">
      <alignment horizontal="center" vertical="center" wrapText="1"/>
    </xf>
    <xf numFmtId="0" fontId="1" fillId="6" borderId="1" xfId="0" applyFont="1" applyFill="1" applyBorder="1" applyAlignment="1">
      <alignment vertical="center" wrapText="1"/>
    </xf>
    <xf numFmtId="0" fontId="1" fillId="0" borderId="1" xfId="0" applyFont="1" applyBorder="1" applyAlignment="1">
      <alignment horizontal="center" vertical="center"/>
    </xf>
    <xf numFmtId="164" fontId="6" fillId="0" borderId="1" xfId="0" applyNumberFormat="1" applyFont="1" applyBorder="1" applyAlignment="1">
      <alignment horizontal="center" vertical="center"/>
    </xf>
    <xf numFmtId="165" fontId="6" fillId="0" borderId="1" xfId="0" applyNumberFormat="1" applyFont="1" applyBorder="1" applyAlignment="1">
      <alignment horizontal="center" vertical="center"/>
    </xf>
    <xf numFmtId="0" fontId="9" fillId="0" borderId="1" xfId="0" applyFont="1" applyBorder="1" applyAlignment="1">
      <alignment horizontal="center" wrapText="1"/>
    </xf>
  </cellXfs>
  <cellStyles count="5">
    <cellStyle name="Hipervínculo" xfId="2" builtinId="8"/>
    <cellStyle name="Moneda" xfId="1" builtinId="4"/>
    <cellStyle name="Normal" xfId="0" builtinId="0"/>
    <cellStyle name="Normal 4" xfId="4" xr:uid="{2BEA1687-86A7-45A7-A1CF-5F04883683D6}"/>
    <cellStyle name="Normal 6" xfId="3" xr:uid="{94A40C7E-2C8D-4584-B704-75059073A8D3}"/>
  </cellStyles>
  <dxfs count="4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fill>
      <border>
        <top style="thin">
          <color rgb="FF3A3838"/>
        </top>
        <bottom style="thin">
          <color rgb="FF3A3838"/>
        </bottom>
      </border>
    </dxf>
    <dxf>
      <font>
        <b/>
        <color theme="0"/>
      </font>
      <fill>
        <patternFill patternType="solid">
          <fgColor rgb="FF005250"/>
          <bgColor rgb="FF005250"/>
        </patternFill>
      </fill>
    </dxf>
    <dxf>
      <font>
        <b/>
        <color rgb="FF005250"/>
      </font>
      <fill>
        <patternFill patternType="solid">
          <fgColor rgb="FFE1FFFE"/>
          <bgColor rgb="FFE1FFF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fill>
      <border>
        <top style="thin">
          <color rgb="FF3A3838"/>
        </top>
        <bottom style="thin">
          <color rgb="FF3A3838"/>
        </bottom>
      </border>
    </dxf>
    <dxf>
      <font>
        <b/>
        <color theme="0"/>
      </font>
      <fill>
        <patternFill patternType="solid">
          <fgColor rgb="FF005250"/>
          <bgColor rgb="FF005250"/>
        </patternFill>
      </fill>
    </dxf>
    <dxf>
      <font>
        <b/>
        <color rgb="FF005250"/>
      </font>
      <fill>
        <patternFill patternType="solid">
          <fgColor rgb="FFE1FFFE"/>
          <bgColor rgb="FFE1FFFE"/>
        </patternFill>
      </fill>
    </dxf>
    <dxf>
      <fill>
        <patternFill patternType="none"/>
      </fill>
      <border>
        <top style="thin">
          <color rgb="FF3A3838"/>
        </top>
        <bottom style="thin">
          <color rgb="FF3A3838"/>
        </bottom>
      </border>
    </dxf>
    <dxf>
      <font>
        <b/>
        <color theme="0"/>
      </font>
      <fill>
        <patternFill patternType="solid">
          <fgColor rgb="FF005250"/>
          <bgColor rgb="FF005250"/>
        </patternFill>
      </fill>
    </dxf>
    <dxf>
      <font>
        <b/>
        <color rgb="FF005250"/>
      </font>
      <fill>
        <patternFill patternType="solid">
          <fgColor rgb="FFE1FFFE"/>
          <bgColor rgb="FFE1FFFE"/>
        </patternFill>
      </fill>
    </dxf>
    <dxf>
      <fill>
        <patternFill patternType="none"/>
      </fill>
      <border>
        <top style="thin">
          <color rgb="FF3A3838"/>
        </top>
        <bottom style="thin">
          <color rgb="FF3A3838"/>
        </bottom>
      </border>
    </dxf>
    <dxf>
      <font>
        <b/>
        <color theme="0"/>
      </font>
      <fill>
        <patternFill patternType="solid">
          <fgColor rgb="FF005250"/>
          <bgColor rgb="FF005250"/>
        </patternFill>
      </fill>
    </dxf>
    <dxf>
      <font>
        <b/>
        <color rgb="FF005250"/>
      </font>
      <fill>
        <patternFill patternType="solid">
          <fgColor rgb="FFE1FFFE"/>
          <bgColor rgb="FFE1FFFE"/>
        </patternFill>
      </fill>
    </dxf>
    <dxf>
      <fill>
        <patternFill patternType="none"/>
      </fill>
      <border>
        <top style="thin">
          <color rgb="FF3A3838"/>
        </top>
        <bottom style="thin">
          <color rgb="FF3A3838"/>
        </bottom>
      </border>
    </dxf>
    <dxf>
      <font>
        <b/>
        <color theme="0"/>
      </font>
      <fill>
        <patternFill patternType="solid">
          <fgColor rgb="FF005250"/>
          <bgColor rgb="FF005250"/>
        </patternFill>
      </fill>
    </dxf>
    <dxf>
      <font>
        <b/>
        <color rgb="FF005250"/>
      </font>
      <fill>
        <patternFill patternType="solid">
          <fgColor rgb="FFE1FFFE"/>
          <bgColor rgb="FFE1FFFE"/>
        </patternFill>
      </fill>
    </dxf>
    <dxf>
      <fill>
        <patternFill patternType="none"/>
      </fill>
      <border>
        <top style="thin">
          <color rgb="FF3A3838"/>
        </top>
        <bottom style="thin">
          <color rgb="FF3A3838"/>
        </bottom>
      </border>
    </dxf>
    <dxf>
      <font>
        <b/>
        <color theme="0"/>
      </font>
      <fill>
        <patternFill patternType="solid">
          <fgColor rgb="FF005250"/>
          <bgColor rgb="FF005250"/>
        </patternFill>
      </fill>
    </dxf>
    <dxf>
      <font>
        <b/>
        <color rgb="FF005250"/>
      </font>
      <fill>
        <patternFill patternType="solid">
          <fgColor rgb="FFE1FFFE"/>
          <bgColor rgb="FFE1FFFE"/>
        </patternFill>
      </fill>
    </dxf>
    <dxf>
      <font>
        <b val="0"/>
        <i val="0"/>
        <strike val="0"/>
        <condense val="0"/>
        <extend val="0"/>
        <outline val="0"/>
        <shadow val="0"/>
        <u val="none"/>
        <vertAlign val="baseline"/>
        <sz val="11"/>
        <color auto="1"/>
        <name val="Aptos Narrow"/>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ptos Narrow"/>
        <family val="2"/>
        <scheme val="minor"/>
      </font>
      <numFmt numFmtId="165" formatCode="&quot;S/&quot;\ #,##0.0;\-&quot;S/&quot;\ #,##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ptos Narrow"/>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ptos Display"/>
        <family val="2"/>
        <scheme val="major"/>
      </font>
      <numFmt numFmtId="164" formatCode="&quot;S/&quot;\ #,##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ptos Display"/>
        <family val="2"/>
        <scheme val="major"/>
      </font>
      <numFmt numFmtId="164" formatCode="&quot;S/&quot;\ #,##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ertAlign val="baseline"/>
        <sz val="11"/>
        <color auto="1"/>
        <name val="Aptos Narrow"/>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ptos Narrow"/>
        <family val="2"/>
        <scheme val="minor"/>
      </font>
      <numFmt numFmtId="164" formatCode="&quot;S/&quot;\ #,##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0"/>
        <name val="Aptos Narrow"/>
        <family val="2"/>
        <scheme val="minor"/>
      </font>
      <fill>
        <patternFill patternType="solid">
          <fgColor indexed="64"/>
          <bgColor rgb="FF595A5C"/>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2"/>
        <color theme="0"/>
        <name val="Aptos Narrow"/>
        <family val="2"/>
        <scheme val="minor"/>
      </font>
      <fill>
        <patternFill patternType="solid">
          <fgColor indexed="64"/>
          <bgColor rgb="FFED3237"/>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mpe/Downloads/Proceso%20de%20Tope%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5. Gráficos Tope GL (2)"/>
      <sheetName val="Comparativo Tope GL 2023-2022"/>
      <sheetName val="1. GL - Anexo 2 (DGTP)"/>
      <sheetName val="2. GL - Anexo 2 (DGPMADCF)"/>
      <sheetName val="3. GL - Procedimiento Tope 2024"/>
      <sheetName val="Hoja2"/>
      <sheetName val="Hoja7"/>
      <sheetName val="Hoja1"/>
      <sheetName val="5. Gráfico GL"/>
      <sheetName val="5. Gráficos Tope GL"/>
    </sheetNames>
    <sheetDataSet>
      <sheetData sheetId="0"/>
      <sheetData sheetId="1">
        <row r="8">
          <cell r="A8">
            <v>10202</v>
          </cell>
          <cell r="B8"/>
          <cell r="C8" t="str">
            <v>ARAMANGO</v>
          </cell>
          <cell r="D8">
            <v>1110.3699999999999</v>
          </cell>
        </row>
        <row r="9">
          <cell r="A9">
            <v>10201</v>
          </cell>
          <cell r="B9"/>
          <cell r="C9" t="str">
            <v xml:space="preserve">BAGUA </v>
          </cell>
          <cell r="D9">
            <v>805.23</v>
          </cell>
        </row>
        <row r="10">
          <cell r="A10">
            <v>10203</v>
          </cell>
          <cell r="B10"/>
          <cell r="C10" t="str">
            <v>COPALLIN</v>
          </cell>
          <cell r="D10">
            <v>1.86</v>
          </cell>
        </row>
        <row r="11">
          <cell r="A11">
            <v>10204</v>
          </cell>
          <cell r="B11"/>
          <cell r="C11" t="str">
            <v>EL PARCO</v>
          </cell>
          <cell r="D11">
            <v>0.78</v>
          </cell>
        </row>
        <row r="12">
          <cell r="A12">
            <v>10205</v>
          </cell>
          <cell r="B12"/>
          <cell r="C12" t="str">
            <v>IMAZA</v>
          </cell>
          <cell r="D12">
            <v>2219.48</v>
          </cell>
        </row>
        <row r="13">
          <cell r="A13">
            <v>10206</v>
          </cell>
          <cell r="B13"/>
          <cell r="C13" t="str">
            <v xml:space="preserve">LA PECA </v>
          </cell>
          <cell r="D13">
            <v>2.64</v>
          </cell>
        </row>
        <row r="14">
          <cell r="A14"/>
          <cell r="B14" t="str">
            <v>BONGARA</v>
          </cell>
          <cell r="C14"/>
          <cell r="D14" t="str">
            <v/>
          </cell>
        </row>
        <row r="15">
          <cell r="A15">
            <v>10302</v>
          </cell>
          <cell r="B15"/>
          <cell r="C15" t="str">
            <v>CHISQUILLA</v>
          </cell>
          <cell r="D15">
            <v>1.07</v>
          </cell>
        </row>
        <row r="16">
          <cell r="A16">
            <v>10303</v>
          </cell>
          <cell r="B16"/>
          <cell r="C16" t="str">
            <v>CHURUJA</v>
          </cell>
          <cell r="D16">
            <v>0</v>
          </cell>
        </row>
        <row r="17">
          <cell r="A17">
            <v>10304</v>
          </cell>
          <cell r="B17"/>
          <cell r="C17" t="str">
            <v>COROSHA</v>
          </cell>
          <cell r="D17">
            <v>2.16</v>
          </cell>
        </row>
        <row r="18">
          <cell r="A18">
            <v>10305</v>
          </cell>
          <cell r="B18"/>
          <cell r="C18" t="str">
            <v>CUISPES</v>
          </cell>
          <cell r="D18">
            <v>1.07</v>
          </cell>
        </row>
        <row r="19">
          <cell r="A19">
            <v>10306</v>
          </cell>
          <cell r="B19"/>
          <cell r="C19" t="str">
            <v>FLORIDA</v>
          </cell>
          <cell r="D19">
            <v>15.38</v>
          </cell>
        </row>
        <row r="20">
          <cell r="A20">
            <v>10307</v>
          </cell>
          <cell r="B20"/>
          <cell r="C20" t="str">
            <v>JAZAN</v>
          </cell>
          <cell r="D20">
            <v>6.47</v>
          </cell>
        </row>
        <row r="21">
          <cell r="A21">
            <v>10301</v>
          </cell>
          <cell r="B21"/>
          <cell r="C21" t="str">
            <v>JUMBILLA</v>
          </cell>
          <cell r="D21">
            <v>1.07</v>
          </cell>
        </row>
        <row r="22">
          <cell r="A22">
            <v>10308</v>
          </cell>
          <cell r="B22"/>
          <cell r="C22" t="str">
            <v>RECTA</v>
          </cell>
          <cell r="D22">
            <v>0</v>
          </cell>
        </row>
        <row r="23">
          <cell r="A23">
            <v>10309</v>
          </cell>
          <cell r="B23"/>
          <cell r="C23" t="str">
            <v>SAN CARLOS</v>
          </cell>
          <cell r="D23">
            <v>1.07</v>
          </cell>
        </row>
        <row r="24">
          <cell r="A24">
            <v>10310</v>
          </cell>
          <cell r="B24"/>
          <cell r="C24" t="str">
            <v>SHIPASBAMBA</v>
          </cell>
          <cell r="D24">
            <v>2.94</v>
          </cell>
        </row>
        <row r="25">
          <cell r="A25">
            <v>10311</v>
          </cell>
          <cell r="B25"/>
          <cell r="C25" t="str">
            <v>VALERA</v>
          </cell>
          <cell r="D25">
            <v>1.07</v>
          </cell>
        </row>
        <row r="26">
          <cell r="A26">
            <v>10312</v>
          </cell>
          <cell r="B26"/>
          <cell r="C26" t="str">
            <v>YAMBRASBAMBA</v>
          </cell>
          <cell r="D26">
            <v>17.240000000000002</v>
          </cell>
        </row>
        <row r="27">
          <cell r="A27"/>
          <cell r="B27" t="str">
            <v>CHACHAPOYAS</v>
          </cell>
          <cell r="C27"/>
          <cell r="D27" t="str">
            <v/>
          </cell>
        </row>
        <row r="28">
          <cell r="A28">
            <v>10102</v>
          </cell>
          <cell r="B28"/>
          <cell r="C28" t="str">
            <v>ASUNCION</v>
          </cell>
          <cell r="D28">
            <v>0.28999999999999998</v>
          </cell>
        </row>
        <row r="29">
          <cell r="A29">
            <v>10103</v>
          </cell>
          <cell r="B29"/>
          <cell r="C29" t="str">
            <v>BALSAS</v>
          </cell>
          <cell r="D29">
            <v>1.07</v>
          </cell>
        </row>
        <row r="30">
          <cell r="A30">
            <v>10101</v>
          </cell>
          <cell r="B30"/>
          <cell r="C30" t="str">
            <v>CHACHAPOYAS</v>
          </cell>
          <cell r="D30">
            <v>927.15</v>
          </cell>
        </row>
        <row r="31">
          <cell r="A31">
            <v>10104</v>
          </cell>
          <cell r="B31"/>
          <cell r="C31" t="str">
            <v>CHETO</v>
          </cell>
          <cell r="D31">
            <v>0</v>
          </cell>
        </row>
        <row r="32">
          <cell r="A32">
            <v>10105</v>
          </cell>
          <cell r="B32"/>
          <cell r="C32" t="str">
            <v>CHILIQUIN</v>
          </cell>
          <cell r="D32">
            <v>0.28999999999999998</v>
          </cell>
        </row>
        <row r="33">
          <cell r="A33">
            <v>10106</v>
          </cell>
          <cell r="B33"/>
          <cell r="C33" t="str">
            <v>CHUQUIBAMBA</v>
          </cell>
          <cell r="D33">
            <v>1.37</v>
          </cell>
        </row>
        <row r="34">
          <cell r="A34">
            <v>10107</v>
          </cell>
          <cell r="B34"/>
          <cell r="C34" t="str">
            <v>GRANADA</v>
          </cell>
          <cell r="D34">
            <v>0</v>
          </cell>
        </row>
        <row r="35">
          <cell r="A35">
            <v>10108</v>
          </cell>
          <cell r="B35"/>
          <cell r="C35" t="str">
            <v>HUANCAS</v>
          </cell>
          <cell r="D35">
            <v>0.28999999999999998</v>
          </cell>
        </row>
        <row r="36">
          <cell r="A36">
            <v>10109</v>
          </cell>
          <cell r="B36"/>
          <cell r="C36" t="str">
            <v>LA JALCA</v>
          </cell>
          <cell r="D36">
            <v>974.74</v>
          </cell>
        </row>
        <row r="37">
          <cell r="A37">
            <v>10110</v>
          </cell>
          <cell r="B37"/>
          <cell r="C37" t="str">
            <v>LEIMEBAMBA</v>
          </cell>
          <cell r="D37">
            <v>1.6600000000000001</v>
          </cell>
        </row>
        <row r="38">
          <cell r="A38">
            <v>10111</v>
          </cell>
          <cell r="B38"/>
          <cell r="C38" t="str">
            <v>LEVANTO</v>
          </cell>
          <cell r="D38">
            <v>0.28999999999999998</v>
          </cell>
        </row>
        <row r="39">
          <cell r="A39">
            <v>10112</v>
          </cell>
          <cell r="B39"/>
          <cell r="C39" t="str">
            <v>MAGDALENA</v>
          </cell>
          <cell r="D39">
            <v>0</v>
          </cell>
        </row>
        <row r="40">
          <cell r="A40">
            <v>10113</v>
          </cell>
          <cell r="B40"/>
          <cell r="C40" t="str">
            <v>MARISCAL CASTILLA</v>
          </cell>
          <cell r="D40">
            <v>1.07</v>
          </cell>
        </row>
        <row r="41">
          <cell r="A41">
            <v>10114</v>
          </cell>
          <cell r="B41"/>
          <cell r="C41" t="str">
            <v>MOLINOPAMPA</v>
          </cell>
          <cell r="D41">
            <v>2.83</v>
          </cell>
        </row>
        <row r="42">
          <cell r="A42">
            <v>10115</v>
          </cell>
          <cell r="B42"/>
          <cell r="C42" t="str">
            <v>MONTEVIDEO</v>
          </cell>
          <cell r="D42">
            <v>0</v>
          </cell>
        </row>
        <row r="43">
          <cell r="A43">
            <v>10116</v>
          </cell>
          <cell r="B43"/>
          <cell r="C43" t="str">
            <v>OLLEROS</v>
          </cell>
          <cell r="D43">
            <v>0.28999999999999998</v>
          </cell>
        </row>
        <row r="44">
          <cell r="A44">
            <v>10117</v>
          </cell>
          <cell r="B44"/>
          <cell r="C44" t="str">
            <v>QUINJALCA</v>
          </cell>
          <cell r="D44">
            <v>1.37</v>
          </cell>
        </row>
        <row r="45">
          <cell r="A45">
            <v>10118</v>
          </cell>
          <cell r="B45"/>
          <cell r="C45" t="str">
            <v>SAN FRANCISCO DE DAGUAS</v>
          </cell>
          <cell r="D45">
            <v>0.28999999999999998</v>
          </cell>
        </row>
        <row r="46">
          <cell r="A46">
            <v>10119</v>
          </cell>
          <cell r="B46"/>
          <cell r="C46" t="str">
            <v>SAN ISIDRO DE MAINO</v>
          </cell>
          <cell r="D46">
            <v>0</v>
          </cell>
        </row>
        <row r="47">
          <cell r="A47">
            <v>10120</v>
          </cell>
          <cell r="B47"/>
          <cell r="C47" t="str">
            <v>SOLOCO</v>
          </cell>
          <cell r="D47">
            <v>1.07</v>
          </cell>
        </row>
        <row r="48">
          <cell r="A48">
            <v>10121</v>
          </cell>
          <cell r="B48"/>
          <cell r="C48" t="str">
            <v>SONCHE</v>
          </cell>
          <cell r="D48">
            <v>0</v>
          </cell>
        </row>
        <row r="49">
          <cell r="A49"/>
          <cell r="B49" t="str">
            <v>CONDORCANQUI</v>
          </cell>
          <cell r="C49"/>
          <cell r="D49" t="str">
            <v/>
          </cell>
        </row>
        <row r="50">
          <cell r="A50">
            <v>10401</v>
          </cell>
          <cell r="B50"/>
          <cell r="C50" t="str">
            <v xml:space="preserve">NIEVA </v>
          </cell>
          <cell r="D50">
            <v>2399.04</v>
          </cell>
        </row>
        <row r="51">
          <cell r="A51">
            <v>10402</v>
          </cell>
          <cell r="B51"/>
          <cell r="C51" t="str">
            <v xml:space="preserve">EL CENEPA </v>
          </cell>
          <cell r="D51">
            <v>615.45000000000005</v>
          </cell>
        </row>
        <row r="52">
          <cell r="A52">
            <v>10403</v>
          </cell>
          <cell r="B52"/>
          <cell r="C52" t="str">
            <v>RIO SANTIAGO</v>
          </cell>
          <cell r="D52">
            <v>1050.04</v>
          </cell>
        </row>
        <row r="53">
          <cell r="A53"/>
          <cell r="B53" t="str">
            <v>LUYA</v>
          </cell>
          <cell r="C53"/>
          <cell r="D53" t="str">
            <v/>
          </cell>
        </row>
        <row r="54">
          <cell r="A54">
            <v>10502</v>
          </cell>
          <cell r="B54"/>
          <cell r="C54" t="str">
            <v>CAMPORREDONDO</v>
          </cell>
          <cell r="D54">
            <v>1.86</v>
          </cell>
        </row>
        <row r="55">
          <cell r="A55">
            <v>10503</v>
          </cell>
          <cell r="B55"/>
          <cell r="C55" t="str">
            <v>COCABAMBA</v>
          </cell>
          <cell r="D55">
            <v>0</v>
          </cell>
        </row>
        <row r="56">
          <cell r="A56">
            <v>10504</v>
          </cell>
          <cell r="B56"/>
          <cell r="C56" t="str">
            <v>COLCAMAR</v>
          </cell>
          <cell r="D56">
            <v>0</v>
          </cell>
        </row>
        <row r="57">
          <cell r="A57">
            <v>10505</v>
          </cell>
          <cell r="B57"/>
          <cell r="C57" t="str">
            <v>CONILA</v>
          </cell>
          <cell r="D57">
            <v>0</v>
          </cell>
        </row>
        <row r="58">
          <cell r="A58">
            <v>10506</v>
          </cell>
          <cell r="B58"/>
          <cell r="C58" t="str">
            <v>INGUILPATA</v>
          </cell>
          <cell r="D58">
            <v>0</v>
          </cell>
        </row>
        <row r="59">
          <cell r="A59">
            <v>10501</v>
          </cell>
          <cell r="B59"/>
          <cell r="C59" t="str">
            <v>LAMUD</v>
          </cell>
          <cell r="D59">
            <v>0</v>
          </cell>
        </row>
        <row r="60">
          <cell r="A60">
            <v>10507</v>
          </cell>
          <cell r="B60"/>
          <cell r="C60" t="str">
            <v>LONGUITA</v>
          </cell>
          <cell r="D60">
            <v>0</v>
          </cell>
        </row>
        <row r="61">
          <cell r="A61">
            <v>10508</v>
          </cell>
          <cell r="B61"/>
          <cell r="C61" t="str">
            <v>LONYA CHICO</v>
          </cell>
          <cell r="D61">
            <v>0</v>
          </cell>
        </row>
        <row r="62">
          <cell r="A62">
            <v>10509</v>
          </cell>
          <cell r="B62"/>
          <cell r="C62" t="str">
            <v>LUYA</v>
          </cell>
          <cell r="D62">
            <v>0.78</v>
          </cell>
        </row>
        <row r="63">
          <cell r="A63">
            <v>10510</v>
          </cell>
          <cell r="B63"/>
          <cell r="C63" t="str">
            <v>LUYA VIEJO</v>
          </cell>
          <cell r="D63">
            <v>0</v>
          </cell>
        </row>
        <row r="64">
          <cell r="A64">
            <v>10511</v>
          </cell>
          <cell r="B64"/>
          <cell r="C64" t="str">
            <v>MARIA</v>
          </cell>
          <cell r="D64">
            <v>0</v>
          </cell>
        </row>
        <row r="65">
          <cell r="A65">
            <v>10512</v>
          </cell>
          <cell r="B65"/>
          <cell r="C65" t="str">
            <v>OCALLI</v>
          </cell>
          <cell r="D65">
            <v>0.78</v>
          </cell>
        </row>
        <row r="66">
          <cell r="A66">
            <v>10513</v>
          </cell>
          <cell r="B66"/>
          <cell r="C66" t="str">
            <v>OCUMAL</v>
          </cell>
          <cell r="D66">
            <v>0.78</v>
          </cell>
        </row>
        <row r="67">
          <cell r="A67">
            <v>10514</v>
          </cell>
          <cell r="B67"/>
          <cell r="C67" t="str">
            <v>PISUQUIA</v>
          </cell>
          <cell r="D67">
            <v>1.07</v>
          </cell>
        </row>
        <row r="68">
          <cell r="A68">
            <v>10515</v>
          </cell>
          <cell r="B68"/>
          <cell r="C68" t="str">
            <v>PROVIDENCIA</v>
          </cell>
          <cell r="D68">
            <v>0</v>
          </cell>
        </row>
        <row r="69">
          <cell r="A69">
            <v>10516</v>
          </cell>
          <cell r="B69"/>
          <cell r="C69" t="str">
            <v>SAN CRISTOBAL</v>
          </cell>
          <cell r="D69">
            <v>0</v>
          </cell>
        </row>
        <row r="70">
          <cell r="A70">
            <v>10517</v>
          </cell>
          <cell r="B70"/>
          <cell r="C70" t="str">
            <v>SAN FRANCISCO DEL YESO</v>
          </cell>
          <cell r="D70">
            <v>0</v>
          </cell>
        </row>
        <row r="71">
          <cell r="A71">
            <v>10518</v>
          </cell>
          <cell r="B71"/>
          <cell r="C71" t="str">
            <v>SAN JERONIMO</v>
          </cell>
          <cell r="D71">
            <v>0</v>
          </cell>
        </row>
        <row r="72">
          <cell r="A72">
            <v>10519</v>
          </cell>
          <cell r="B72"/>
          <cell r="C72" t="str">
            <v>SAN JUAN DE LOPECANCHA</v>
          </cell>
          <cell r="D72">
            <v>0</v>
          </cell>
        </row>
        <row r="73">
          <cell r="A73">
            <v>10520</v>
          </cell>
          <cell r="B73"/>
          <cell r="C73" t="str">
            <v>SANTA CATALINA</v>
          </cell>
          <cell r="D73">
            <v>0.78</v>
          </cell>
        </row>
        <row r="74">
          <cell r="A74">
            <v>10521</v>
          </cell>
          <cell r="B74"/>
          <cell r="C74" t="str">
            <v>SANTO TOMAS</v>
          </cell>
          <cell r="D74">
            <v>1.86</v>
          </cell>
        </row>
        <row r="75">
          <cell r="A75">
            <v>10522</v>
          </cell>
          <cell r="B75"/>
          <cell r="C75" t="str">
            <v>TINGO</v>
          </cell>
          <cell r="D75">
            <v>0</v>
          </cell>
        </row>
        <row r="76">
          <cell r="A76">
            <v>10523</v>
          </cell>
          <cell r="B76"/>
          <cell r="C76" t="str">
            <v>TRITA</v>
          </cell>
          <cell r="D76">
            <v>0</v>
          </cell>
        </row>
        <row r="77">
          <cell r="A77"/>
          <cell r="B77" t="str">
            <v>RODRIGUEZ DE MENDOZA</v>
          </cell>
          <cell r="C77"/>
          <cell r="D77" t="str">
            <v/>
          </cell>
        </row>
        <row r="78">
          <cell r="A78">
            <v>10602</v>
          </cell>
          <cell r="B78"/>
          <cell r="C78" t="str">
            <v>CHIRIMOTO</v>
          </cell>
          <cell r="D78">
            <v>12.84</v>
          </cell>
        </row>
        <row r="79">
          <cell r="A79">
            <v>10603</v>
          </cell>
          <cell r="B79"/>
          <cell r="C79" t="str">
            <v>COCHAMAL</v>
          </cell>
          <cell r="D79">
            <v>1.57</v>
          </cell>
        </row>
        <row r="80">
          <cell r="A80">
            <v>10604</v>
          </cell>
          <cell r="B80"/>
          <cell r="C80" t="str">
            <v>HUAMBO</v>
          </cell>
          <cell r="D80">
            <v>8.129999999999999</v>
          </cell>
        </row>
        <row r="81">
          <cell r="A81">
            <v>10605</v>
          </cell>
          <cell r="B81"/>
          <cell r="C81" t="str">
            <v>LIMABAMBA</v>
          </cell>
          <cell r="D81">
            <v>0</v>
          </cell>
        </row>
        <row r="82">
          <cell r="A82">
            <v>10606</v>
          </cell>
          <cell r="B82"/>
          <cell r="C82" t="str">
            <v>LONGAR</v>
          </cell>
          <cell r="D82">
            <v>4.21</v>
          </cell>
        </row>
        <row r="83">
          <cell r="A83">
            <v>10607</v>
          </cell>
          <cell r="B83"/>
          <cell r="C83" t="str">
            <v>MARISCAL BENAVIDES</v>
          </cell>
          <cell r="D83">
            <v>2.35</v>
          </cell>
        </row>
        <row r="84">
          <cell r="A84">
            <v>10608</v>
          </cell>
          <cell r="B84"/>
          <cell r="C84" t="str">
            <v>MILPUC</v>
          </cell>
          <cell r="D84">
            <v>38.44</v>
          </cell>
        </row>
        <row r="85">
          <cell r="A85">
            <v>10609</v>
          </cell>
          <cell r="B85"/>
          <cell r="C85" t="str">
            <v>OMIA</v>
          </cell>
          <cell r="D85">
            <v>43.53</v>
          </cell>
        </row>
        <row r="86">
          <cell r="A86">
            <v>10601</v>
          </cell>
          <cell r="B86"/>
          <cell r="C86" t="str">
            <v>SAN NICOLAS</v>
          </cell>
          <cell r="D86">
            <v>7.35</v>
          </cell>
        </row>
        <row r="87">
          <cell r="A87">
            <v>10610</v>
          </cell>
          <cell r="B87"/>
          <cell r="C87" t="str">
            <v>SANTA ROSA</v>
          </cell>
          <cell r="D87">
            <v>1.57</v>
          </cell>
        </row>
        <row r="88">
          <cell r="A88">
            <v>10611</v>
          </cell>
          <cell r="B88"/>
          <cell r="C88" t="str">
            <v>TOTORA</v>
          </cell>
          <cell r="D88">
            <v>0</v>
          </cell>
        </row>
        <row r="89">
          <cell r="A89">
            <v>10612</v>
          </cell>
          <cell r="B89"/>
          <cell r="C89" t="str">
            <v>VISTA ALEGRE</v>
          </cell>
          <cell r="D89">
            <v>24.12</v>
          </cell>
        </row>
        <row r="90">
          <cell r="A90"/>
          <cell r="B90" t="str">
            <v>UCTUBAMBA</v>
          </cell>
          <cell r="C90"/>
          <cell r="D90" t="str">
            <v/>
          </cell>
        </row>
        <row r="91">
          <cell r="A91">
            <v>10701</v>
          </cell>
          <cell r="B91"/>
          <cell r="C91" t="str">
            <v>BAGUA GRANDE</v>
          </cell>
          <cell r="D91">
            <v>998.9</v>
          </cell>
        </row>
        <row r="92">
          <cell r="A92">
            <v>10702</v>
          </cell>
          <cell r="B92"/>
          <cell r="C92" t="str">
            <v xml:space="preserve">CAJARURO </v>
          </cell>
          <cell r="D92">
            <v>806.67</v>
          </cell>
        </row>
        <row r="93">
          <cell r="A93">
            <v>10703</v>
          </cell>
          <cell r="B93"/>
          <cell r="C93" t="str">
            <v>CUMBA</v>
          </cell>
          <cell r="D93">
            <v>5.3</v>
          </cell>
        </row>
        <row r="94">
          <cell r="A94">
            <v>10704</v>
          </cell>
          <cell r="B94"/>
          <cell r="C94" t="str">
            <v>EL MILAGRO</v>
          </cell>
          <cell r="D94">
            <v>2.64</v>
          </cell>
        </row>
        <row r="95">
          <cell r="A95">
            <v>10705</v>
          </cell>
          <cell r="B95"/>
          <cell r="C95" t="str">
            <v>JAMALCA</v>
          </cell>
          <cell r="D95">
            <v>3.73</v>
          </cell>
        </row>
        <row r="96">
          <cell r="A96">
            <v>10706</v>
          </cell>
          <cell r="B96"/>
          <cell r="C96" t="str">
            <v>LONYA GRANDE</v>
          </cell>
          <cell r="D96">
            <v>3.73</v>
          </cell>
        </row>
        <row r="97">
          <cell r="A97">
            <v>10707</v>
          </cell>
          <cell r="B97"/>
          <cell r="C97" t="str">
            <v>YAMON</v>
          </cell>
          <cell r="D97">
            <v>1.86</v>
          </cell>
        </row>
        <row r="98">
          <cell r="A98"/>
          <cell r="B98" t="str">
            <v>ANCASH</v>
          </cell>
          <cell r="C98"/>
          <cell r="D98" t="str">
            <v/>
          </cell>
        </row>
        <row r="99">
          <cell r="A99"/>
          <cell r="B99" t="str">
            <v>AIJA</v>
          </cell>
          <cell r="C99"/>
          <cell r="D99" t="str">
            <v/>
          </cell>
        </row>
        <row r="100">
          <cell r="A100">
            <v>20201</v>
          </cell>
          <cell r="B100"/>
          <cell r="C100" t="str">
            <v>AIJA</v>
          </cell>
          <cell r="D100">
            <v>7447512.7600000007</v>
          </cell>
        </row>
        <row r="101">
          <cell r="A101">
            <v>20202</v>
          </cell>
          <cell r="B101"/>
          <cell r="C101" t="str">
            <v>CORIS</v>
          </cell>
          <cell r="D101">
            <v>6340247.0499999998</v>
          </cell>
        </row>
        <row r="102">
          <cell r="A102">
            <v>20203</v>
          </cell>
          <cell r="B102"/>
          <cell r="C102" t="str">
            <v>HUACLLAN</v>
          </cell>
          <cell r="D102">
            <v>984364.5149999999</v>
          </cell>
        </row>
        <row r="103">
          <cell r="A103">
            <v>20204</v>
          </cell>
          <cell r="B103"/>
          <cell r="C103" t="str">
            <v>LA MERCED</v>
          </cell>
          <cell r="D103">
            <v>4227027.91</v>
          </cell>
        </row>
        <row r="104">
          <cell r="A104">
            <v>20205</v>
          </cell>
          <cell r="B104"/>
          <cell r="C104" t="str">
            <v>SUCCHA</v>
          </cell>
          <cell r="D104">
            <v>1651505.3300000003</v>
          </cell>
        </row>
        <row r="105">
          <cell r="A105"/>
          <cell r="B105" t="str">
            <v>ANTONIO RAIMONDI</v>
          </cell>
          <cell r="C105"/>
          <cell r="D105" t="str">
            <v/>
          </cell>
        </row>
        <row r="106">
          <cell r="A106">
            <v>20302</v>
          </cell>
          <cell r="B106"/>
          <cell r="C106" t="str">
            <v>ACZO</v>
          </cell>
          <cell r="D106">
            <v>2105984.6200000006</v>
          </cell>
        </row>
        <row r="107">
          <cell r="A107">
            <v>20303</v>
          </cell>
          <cell r="B107"/>
          <cell r="C107" t="str">
            <v>CHACCHO</v>
          </cell>
          <cell r="D107">
            <v>2666964.5000000005</v>
          </cell>
        </row>
        <row r="108">
          <cell r="A108">
            <v>20304</v>
          </cell>
          <cell r="B108"/>
          <cell r="C108" t="str">
            <v>CHINGAS</v>
          </cell>
          <cell r="D108">
            <v>2826592.3600000003</v>
          </cell>
        </row>
        <row r="109">
          <cell r="A109">
            <v>20301</v>
          </cell>
          <cell r="B109"/>
          <cell r="C109" t="str">
            <v>LLAMELLIN</v>
          </cell>
          <cell r="D109">
            <v>7697366.9649999999</v>
          </cell>
        </row>
        <row r="110">
          <cell r="A110">
            <v>20305</v>
          </cell>
          <cell r="B110"/>
          <cell r="C110" t="str">
            <v>MIRGAS</v>
          </cell>
          <cell r="D110">
            <v>7905199.1900000004</v>
          </cell>
        </row>
        <row r="111">
          <cell r="A111">
            <v>20306</v>
          </cell>
          <cell r="B111"/>
          <cell r="C111" t="str">
            <v>SAN JUAN DE RONTOY</v>
          </cell>
          <cell r="D111">
            <v>1656664.2149999999</v>
          </cell>
        </row>
        <row r="112">
          <cell r="A112"/>
          <cell r="B112" t="str">
            <v>ASUNCION</v>
          </cell>
          <cell r="C112"/>
          <cell r="D112" t="str">
            <v/>
          </cell>
        </row>
        <row r="113">
          <cell r="A113">
            <v>20402</v>
          </cell>
          <cell r="B113"/>
          <cell r="C113" t="str">
            <v>ACOCHACA</v>
          </cell>
          <cell r="D113">
            <v>2722107.72</v>
          </cell>
        </row>
        <row r="114">
          <cell r="A114">
            <v>20401</v>
          </cell>
          <cell r="B114"/>
          <cell r="C114" t="str">
            <v>CHACAS</v>
          </cell>
          <cell r="D114">
            <v>6843678.7449999992</v>
          </cell>
        </row>
        <row r="115">
          <cell r="A115"/>
          <cell r="B115" t="str">
            <v>BOLOGNESI</v>
          </cell>
          <cell r="C115"/>
          <cell r="D115" t="str">
            <v/>
          </cell>
        </row>
        <row r="116">
          <cell r="A116">
            <v>20502</v>
          </cell>
          <cell r="B116"/>
          <cell r="C116" t="str">
            <v>ABELARDO PARDO LEZAMETA</v>
          </cell>
          <cell r="D116">
            <v>571074.58000000007</v>
          </cell>
        </row>
        <row r="117">
          <cell r="A117">
            <v>20503</v>
          </cell>
          <cell r="B117"/>
          <cell r="C117" t="str">
            <v>ANTONIO RAYMONDI</v>
          </cell>
          <cell r="D117">
            <v>2155021.5425000004</v>
          </cell>
        </row>
        <row r="118">
          <cell r="A118">
            <v>20504</v>
          </cell>
          <cell r="B118"/>
          <cell r="C118" t="str">
            <v>AQUIA</v>
          </cell>
          <cell r="D118">
            <v>2747899.5750000007</v>
          </cell>
        </row>
        <row r="119">
          <cell r="A119">
            <v>20505</v>
          </cell>
          <cell r="B119"/>
          <cell r="C119" t="str">
            <v>CAJACAY</v>
          </cell>
          <cell r="D119">
            <v>1188213.9199999997</v>
          </cell>
        </row>
        <row r="120">
          <cell r="A120">
            <v>20506</v>
          </cell>
          <cell r="B120"/>
          <cell r="C120" t="str">
            <v>CANIS</v>
          </cell>
          <cell r="D120">
            <v>575630.28</v>
          </cell>
        </row>
        <row r="121">
          <cell r="A121">
            <v>20501</v>
          </cell>
          <cell r="B121"/>
          <cell r="C121" t="str">
            <v>CHIQUIAN</v>
          </cell>
          <cell r="D121">
            <v>7195424.4399999995</v>
          </cell>
        </row>
        <row r="122">
          <cell r="A122">
            <v>20507</v>
          </cell>
          <cell r="B122"/>
          <cell r="C122" t="str">
            <v>COLQUIOC</v>
          </cell>
          <cell r="D122">
            <v>2650307.7400000002</v>
          </cell>
        </row>
        <row r="123">
          <cell r="A123">
            <v>20508</v>
          </cell>
          <cell r="B123"/>
          <cell r="C123" t="str">
            <v>HUALLANCA</v>
          </cell>
          <cell r="D123">
            <v>10741259.810000001</v>
          </cell>
        </row>
        <row r="124">
          <cell r="A124">
            <v>20509</v>
          </cell>
          <cell r="B124"/>
          <cell r="C124" t="str">
            <v>HUASTA</v>
          </cell>
          <cell r="D124">
            <v>2657794.1249999995</v>
          </cell>
        </row>
        <row r="125">
          <cell r="A125">
            <v>20510</v>
          </cell>
          <cell r="B125"/>
          <cell r="C125" t="str">
            <v>HUAYLLACAYAN</v>
          </cell>
          <cell r="D125">
            <v>1993933.7000000002</v>
          </cell>
        </row>
        <row r="126">
          <cell r="A126">
            <v>20511</v>
          </cell>
          <cell r="B126"/>
          <cell r="C126" t="str">
            <v>LA PRIMAVERA</v>
          </cell>
          <cell r="D126">
            <v>2539326.34</v>
          </cell>
        </row>
        <row r="127">
          <cell r="A127">
            <v>20512</v>
          </cell>
          <cell r="B127"/>
          <cell r="C127" t="str">
            <v>MANGAS</v>
          </cell>
          <cell r="D127">
            <v>1334455.5099999998</v>
          </cell>
        </row>
        <row r="128">
          <cell r="A128">
            <v>20513</v>
          </cell>
          <cell r="B128"/>
          <cell r="C128" t="str">
            <v>PACLLON</v>
          </cell>
          <cell r="D128">
            <v>954108.85499999986</v>
          </cell>
        </row>
        <row r="129">
          <cell r="A129">
            <v>20514</v>
          </cell>
          <cell r="B129"/>
          <cell r="C129" t="str">
            <v>SAN MIGUEL DE CORPANQUI</v>
          </cell>
          <cell r="D129">
            <v>1519036.6700000002</v>
          </cell>
        </row>
        <row r="130">
          <cell r="A130">
            <v>20515</v>
          </cell>
          <cell r="B130"/>
          <cell r="C130" t="str">
            <v>TICLLOS</v>
          </cell>
          <cell r="D130">
            <v>410021.32750000013</v>
          </cell>
        </row>
        <row r="131">
          <cell r="A131"/>
          <cell r="B131" t="str">
            <v>CARHUAZ</v>
          </cell>
          <cell r="C131"/>
          <cell r="D131" t="str">
            <v/>
          </cell>
        </row>
        <row r="132">
          <cell r="A132">
            <v>20602</v>
          </cell>
          <cell r="B132"/>
          <cell r="C132" t="str">
            <v>ACOPAMPA</v>
          </cell>
          <cell r="D132">
            <v>2685592.77</v>
          </cell>
        </row>
        <row r="133">
          <cell r="A133">
            <v>20603</v>
          </cell>
          <cell r="B133"/>
          <cell r="C133" t="str">
            <v>AMASHCA</v>
          </cell>
          <cell r="D133">
            <v>2418117.5400000005</v>
          </cell>
        </row>
        <row r="134">
          <cell r="A134">
            <v>20604</v>
          </cell>
          <cell r="B134"/>
          <cell r="C134" t="str">
            <v>ANTA</v>
          </cell>
          <cell r="D134">
            <v>3130263.6500000004</v>
          </cell>
        </row>
        <row r="135">
          <cell r="A135">
            <v>20605</v>
          </cell>
          <cell r="B135"/>
          <cell r="C135" t="str">
            <v>ATAQUERO</v>
          </cell>
          <cell r="D135">
            <v>1606020.5825</v>
          </cell>
        </row>
        <row r="136">
          <cell r="A136">
            <v>20601</v>
          </cell>
          <cell r="B136"/>
          <cell r="C136" t="str">
            <v>CARHUAZ</v>
          </cell>
          <cell r="D136">
            <v>20589985.032499999</v>
          </cell>
        </row>
        <row r="137">
          <cell r="A137">
            <v>20606</v>
          </cell>
          <cell r="B137"/>
          <cell r="C137" t="str">
            <v>MARCARA</v>
          </cell>
          <cell r="D137">
            <v>11628684.390000001</v>
          </cell>
        </row>
        <row r="138">
          <cell r="A138">
            <v>20607</v>
          </cell>
          <cell r="B138"/>
          <cell r="C138" t="str">
            <v>PARIAHUANCA</v>
          </cell>
          <cell r="D138">
            <v>1901127.7300000002</v>
          </cell>
        </row>
        <row r="139">
          <cell r="A139">
            <v>20608</v>
          </cell>
          <cell r="B139"/>
          <cell r="C139" t="str">
            <v>SAN MIGUEL DE ACO</v>
          </cell>
          <cell r="D139">
            <v>2412496.54</v>
          </cell>
        </row>
        <row r="140">
          <cell r="A140">
            <v>20609</v>
          </cell>
          <cell r="B140"/>
          <cell r="C140" t="str">
            <v>SHILLA</v>
          </cell>
          <cell r="D140">
            <v>2518348.7699999996</v>
          </cell>
        </row>
        <row r="141">
          <cell r="A141">
            <v>20610</v>
          </cell>
          <cell r="B141"/>
          <cell r="C141" t="str">
            <v>TINCO</v>
          </cell>
          <cell r="D141">
            <v>3661250.2199999997</v>
          </cell>
        </row>
        <row r="142">
          <cell r="A142">
            <v>20611</v>
          </cell>
          <cell r="B142"/>
          <cell r="C142" t="str">
            <v>YUNGAR</v>
          </cell>
          <cell r="D142">
            <v>2635044.4500000002</v>
          </cell>
        </row>
        <row r="143">
          <cell r="A143"/>
          <cell r="B143" t="str">
            <v>CARLOS FERMIN FITZCARRALD</v>
          </cell>
          <cell r="C143"/>
          <cell r="D143" t="str">
            <v/>
          </cell>
        </row>
        <row r="144">
          <cell r="A144">
            <v>20701</v>
          </cell>
          <cell r="B144"/>
          <cell r="C144" t="str">
            <v>SAN LUIS</v>
          </cell>
          <cell r="D144">
            <v>16857445.91</v>
          </cell>
        </row>
        <row r="145">
          <cell r="A145">
            <v>20702</v>
          </cell>
          <cell r="B145"/>
          <cell r="C145" t="str">
            <v>SAN NICOLAS</v>
          </cell>
          <cell r="D145">
            <v>5038281.1500000004</v>
          </cell>
        </row>
        <row r="146">
          <cell r="A146">
            <v>20703</v>
          </cell>
          <cell r="B146"/>
          <cell r="C146" t="str">
            <v>YAUYA</v>
          </cell>
          <cell r="D146">
            <v>9790694.1699999999</v>
          </cell>
        </row>
        <row r="147">
          <cell r="A147"/>
          <cell r="B147" t="str">
            <v>CASMA</v>
          </cell>
          <cell r="C147"/>
          <cell r="D147" t="str">
            <v/>
          </cell>
        </row>
        <row r="148">
          <cell r="A148">
            <v>20802</v>
          </cell>
          <cell r="B148"/>
          <cell r="C148" t="str">
            <v>BUENA VISTA ALTA</v>
          </cell>
          <cell r="D148">
            <v>8614141.1699999999</v>
          </cell>
        </row>
        <row r="149">
          <cell r="A149">
            <v>20801</v>
          </cell>
          <cell r="B149"/>
          <cell r="C149" t="str">
            <v>CASMA</v>
          </cell>
          <cell r="D149">
            <v>41646381.379999995</v>
          </cell>
        </row>
        <row r="150">
          <cell r="A150">
            <v>20803</v>
          </cell>
          <cell r="B150"/>
          <cell r="C150" t="str">
            <v>COMANDANTE NOEL</v>
          </cell>
          <cell r="D150">
            <v>627241.34999999963</v>
          </cell>
        </row>
        <row r="151">
          <cell r="A151">
            <v>20804</v>
          </cell>
          <cell r="B151"/>
          <cell r="C151" t="str">
            <v>YAUTAN</v>
          </cell>
          <cell r="D151">
            <v>10514031.069999998</v>
          </cell>
        </row>
        <row r="152">
          <cell r="A152"/>
          <cell r="B152" t="str">
            <v>CORONGO</v>
          </cell>
          <cell r="C152"/>
          <cell r="D152" t="str">
            <v/>
          </cell>
        </row>
        <row r="153">
          <cell r="A153">
            <v>20902</v>
          </cell>
          <cell r="B153"/>
          <cell r="C153" t="str">
            <v>ACO</v>
          </cell>
          <cell r="D153">
            <v>700997.10250000027</v>
          </cell>
        </row>
        <row r="154">
          <cell r="A154">
            <v>20903</v>
          </cell>
          <cell r="B154"/>
          <cell r="C154" t="str">
            <v>BAMBAS</v>
          </cell>
          <cell r="D154">
            <v>1233403.0875000001</v>
          </cell>
        </row>
        <row r="155">
          <cell r="A155">
            <v>20901</v>
          </cell>
          <cell r="B155"/>
          <cell r="C155" t="str">
            <v>CORONGO</v>
          </cell>
          <cell r="D155">
            <v>3331898.4400000004</v>
          </cell>
        </row>
        <row r="156">
          <cell r="A156">
            <v>20904</v>
          </cell>
          <cell r="B156"/>
          <cell r="C156" t="str">
            <v>CUSCA</v>
          </cell>
          <cell r="D156">
            <v>4667696.25</v>
          </cell>
        </row>
        <row r="157">
          <cell r="A157">
            <v>20905</v>
          </cell>
          <cell r="B157"/>
          <cell r="C157" t="str">
            <v>LA PAMPA</v>
          </cell>
          <cell r="D157">
            <v>790581.41749999963</v>
          </cell>
        </row>
        <row r="158">
          <cell r="A158">
            <v>20906</v>
          </cell>
          <cell r="B158"/>
          <cell r="C158" t="str">
            <v>YANAC</v>
          </cell>
          <cell r="D158">
            <v>1281914.9525000001</v>
          </cell>
        </row>
        <row r="159">
          <cell r="A159">
            <v>20907</v>
          </cell>
          <cell r="B159"/>
          <cell r="C159" t="str">
            <v>YUPAN</v>
          </cell>
          <cell r="D159">
            <v>1041906.5025000002</v>
          </cell>
        </row>
        <row r="160">
          <cell r="A160"/>
          <cell r="B160" t="str">
            <v>HUARAZ</v>
          </cell>
          <cell r="C160"/>
          <cell r="D160" t="str">
            <v/>
          </cell>
        </row>
        <row r="161">
          <cell r="A161">
            <v>20102</v>
          </cell>
          <cell r="B161"/>
          <cell r="C161" t="str">
            <v>COCHABAMBA</v>
          </cell>
          <cell r="D161">
            <v>3490116.95</v>
          </cell>
        </row>
        <row r="162">
          <cell r="A162">
            <v>20103</v>
          </cell>
          <cell r="B162"/>
          <cell r="C162" t="str">
            <v>COLCABAMBA</v>
          </cell>
          <cell r="D162">
            <v>423225.51</v>
          </cell>
        </row>
        <row r="163">
          <cell r="A163">
            <v>20104</v>
          </cell>
          <cell r="B163"/>
          <cell r="C163" t="str">
            <v>HUANCHAY</v>
          </cell>
          <cell r="D163">
            <v>3080069.69</v>
          </cell>
        </row>
        <row r="164">
          <cell r="A164">
            <v>20101</v>
          </cell>
          <cell r="B164"/>
          <cell r="C164" t="str">
            <v>HUARAZ</v>
          </cell>
          <cell r="D164">
            <v>40869338.649999991</v>
          </cell>
        </row>
        <row r="165">
          <cell r="A165">
            <v>20105</v>
          </cell>
          <cell r="B165"/>
          <cell r="C165" t="str">
            <v>INDEPENDENCIA</v>
          </cell>
          <cell r="D165">
            <v>58820512.030000016</v>
          </cell>
        </row>
        <row r="166">
          <cell r="A166">
            <v>20106</v>
          </cell>
          <cell r="B166"/>
          <cell r="C166" t="str">
            <v>JANGAS</v>
          </cell>
          <cell r="D166">
            <v>4969646.6399999997</v>
          </cell>
        </row>
        <row r="167">
          <cell r="A167">
            <v>20107</v>
          </cell>
          <cell r="B167"/>
          <cell r="C167" t="str">
            <v>LA LIBERTAD</v>
          </cell>
          <cell r="D167">
            <v>2600145.8174999999</v>
          </cell>
        </row>
        <row r="168">
          <cell r="A168">
            <v>20108</v>
          </cell>
          <cell r="B168"/>
          <cell r="C168" t="str">
            <v>OLLEROS</v>
          </cell>
          <cell r="D168">
            <v>2648718.46</v>
          </cell>
        </row>
        <row r="169">
          <cell r="A169">
            <v>20109</v>
          </cell>
          <cell r="B169"/>
          <cell r="C169" t="str">
            <v>PAMPAS</v>
          </cell>
          <cell r="D169">
            <v>1765077.5875000004</v>
          </cell>
        </row>
        <row r="170">
          <cell r="A170">
            <v>20110</v>
          </cell>
          <cell r="B170"/>
          <cell r="C170" t="str">
            <v>PARIACOTO</v>
          </cell>
          <cell r="D170">
            <v>5086601.0600000005</v>
          </cell>
        </row>
        <row r="171">
          <cell r="A171">
            <v>20111</v>
          </cell>
          <cell r="B171"/>
          <cell r="C171" t="str">
            <v>PIRA</v>
          </cell>
          <cell r="D171">
            <v>4631271.1300000008</v>
          </cell>
        </row>
        <row r="172">
          <cell r="A172">
            <v>20112</v>
          </cell>
          <cell r="B172"/>
          <cell r="C172" t="str">
            <v>TARICA</v>
          </cell>
          <cell r="D172">
            <v>8642085.6199999992</v>
          </cell>
        </row>
        <row r="173">
          <cell r="A173"/>
          <cell r="B173" t="str">
            <v>HUARI</v>
          </cell>
          <cell r="C173"/>
          <cell r="D173" t="str">
            <v/>
          </cell>
        </row>
        <row r="174">
          <cell r="A174">
            <v>21002</v>
          </cell>
          <cell r="B174"/>
          <cell r="C174" t="str">
            <v>ANRA</v>
          </cell>
          <cell r="D174">
            <v>19534533.859999999</v>
          </cell>
        </row>
        <row r="175">
          <cell r="A175">
            <v>21003</v>
          </cell>
          <cell r="B175"/>
          <cell r="C175" t="str">
            <v>CAJAY</v>
          </cell>
          <cell r="D175">
            <v>49217833.709999993</v>
          </cell>
        </row>
        <row r="176">
          <cell r="A176">
            <v>21004</v>
          </cell>
          <cell r="B176"/>
          <cell r="C176" t="str">
            <v>CHAVIN DE HUANTAR</v>
          </cell>
          <cell r="D176">
            <v>122986821.97999999</v>
          </cell>
        </row>
        <row r="177">
          <cell r="A177">
            <v>21005</v>
          </cell>
          <cell r="B177"/>
          <cell r="C177" t="str">
            <v>HUACACHI</v>
          </cell>
          <cell r="D177">
            <v>34678283.470000006</v>
          </cell>
        </row>
        <row r="178">
          <cell r="A178">
            <v>21006</v>
          </cell>
          <cell r="B178"/>
          <cell r="C178" t="str">
            <v>HUACCHIS</v>
          </cell>
          <cell r="D178">
            <v>12636585.439999999</v>
          </cell>
        </row>
        <row r="179">
          <cell r="A179">
            <v>21007</v>
          </cell>
          <cell r="B179"/>
          <cell r="C179" t="str">
            <v>HUACHIS</v>
          </cell>
          <cell r="D179">
            <v>44599701.649999999</v>
          </cell>
        </row>
        <row r="180">
          <cell r="A180">
            <v>21008</v>
          </cell>
          <cell r="B180"/>
          <cell r="C180" t="str">
            <v>HUANTAR</v>
          </cell>
          <cell r="D180">
            <v>31146027.419999994</v>
          </cell>
        </row>
        <row r="181">
          <cell r="A181">
            <v>21001</v>
          </cell>
          <cell r="B181"/>
          <cell r="C181" t="str">
            <v>HUARI</v>
          </cell>
          <cell r="D181">
            <v>86101642.25999999</v>
          </cell>
        </row>
        <row r="182">
          <cell r="A182">
            <v>21009</v>
          </cell>
          <cell r="B182"/>
          <cell r="C182" t="str">
            <v>MASIN</v>
          </cell>
          <cell r="D182">
            <v>14500127.940000001</v>
          </cell>
        </row>
        <row r="183">
          <cell r="A183">
            <v>21010</v>
          </cell>
          <cell r="B183"/>
          <cell r="C183" t="str">
            <v>PAUCAS</v>
          </cell>
          <cell r="D183">
            <v>17388415.770000003</v>
          </cell>
        </row>
        <row r="184">
          <cell r="A184">
            <v>21011</v>
          </cell>
          <cell r="B184"/>
          <cell r="C184" t="str">
            <v>PONTO</v>
          </cell>
          <cell r="D184">
            <v>48674918.420000002</v>
          </cell>
        </row>
        <row r="185">
          <cell r="A185">
            <v>21012</v>
          </cell>
          <cell r="B185"/>
          <cell r="C185" t="str">
            <v>RAHUAPAMPA</v>
          </cell>
          <cell r="D185">
            <v>7861135.040000001</v>
          </cell>
        </row>
        <row r="186">
          <cell r="A186">
            <v>21013</v>
          </cell>
          <cell r="B186"/>
          <cell r="C186" t="str">
            <v>RAPAYAN</v>
          </cell>
          <cell r="D186">
            <v>18772358.780000001</v>
          </cell>
        </row>
        <row r="187">
          <cell r="A187">
            <v>21014</v>
          </cell>
          <cell r="B187"/>
          <cell r="C187" t="str">
            <v>SAN MARCOS</v>
          </cell>
          <cell r="D187">
            <v>631412592.95999992</v>
          </cell>
        </row>
        <row r="188">
          <cell r="A188">
            <v>21015</v>
          </cell>
          <cell r="B188"/>
          <cell r="C188" t="str">
            <v>SAN PEDRO DE CHANA</v>
          </cell>
          <cell r="D188">
            <v>21853624.32</v>
          </cell>
        </row>
        <row r="189">
          <cell r="A189">
            <v>21016</v>
          </cell>
          <cell r="B189"/>
          <cell r="C189" t="str">
            <v>UCO</v>
          </cell>
          <cell r="D189">
            <v>13516525.25</v>
          </cell>
        </row>
        <row r="190">
          <cell r="A190"/>
          <cell r="B190" t="str">
            <v>HUARMEY</v>
          </cell>
          <cell r="C190"/>
          <cell r="D190" t="str">
            <v/>
          </cell>
        </row>
        <row r="191">
          <cell r="A191">
            <v>21102</v>
          </cell>
          <cell r="B191"/>
          <cell r="C191" t="str">
            <v>COCHAPETI</v>
          </cell>
          <cell r="D191">
            <v>1248396.7000000002</v>
          </cell>
        </row>
        <row r="192">
          <cell r="A192">
            <v>21103</v>
          </cell>
          <cell r="B192"/>
          <cell r="C192" t="str">
            <v>CULEBRAS</v>
          </cell>
          <cell r="D192">
            <v>2817222.9099999992</v>
          </cell>
        </row>
        <row r="193">
          <cell r="A193">
            <v>21101</v>
          </cell>
          <cell r="B193"/>
          <cell r="C193" t="str">
            <v>HUARMEY</v>
          </cell>
          <cell r="D193">
            <v>31616371.299999993</v>
          </cell>
        </row>
        <row r="194">
          <cell r="A194">
            <v>21104</v>
          </cell>
          <cell r="B194"/>
          <cell r="C194" t="str">
            <v>HUAYAN</v>
          </cell>
          <cell r="D194">
            <v>990697.86499999999</v>
          </cell>
        </row>
        <row r="195">
          <cell r="A195">
            <v>21105</v>
          </cell>
          <cell r="B195"/>
          <cell r="C195" t="str">
            <v>MALVAS</v>
          </cell>
          <cell r="D195">
            <v>1570349.2850000004</v>
          </cell>
        </row>
        <row r="196">
          <cell r="A196"/>
          <cell r="B196" t="str">
            <v>HUAYLAS</v>
          </cell>
          <cell r="C196"/>
          <cell r="D196" t="str">
            <v/>
          </cell>
        </row>
        <row r="197">
          <cell r="A197">
            <v>21201</v>
          </cell>
          <cell r="B197"/>
          <cell r="C197" t="str">
            <v>CARAZ</v>
          </cell>
          <cell r="D197">
            <v>26721105.009999998</v>
          </cell>
        </row>
        <row r="198">
          <cell r="A198">
            <v>21202</v>
          </cell>
          <cell r="B198"/>
          <cell r="C198" t="str">
            <v>HUALLANCA</v>
          </cell>
          <cell r="D198">
            <v>1772205.06</v>
          </cell>
        </row>
        <row r="199">
          <cell r="A199">
            <v>21203</v>
          </cell>
          <cell r="B199"/>
          <cell r="C199" t="str">
            <v>HUATA</v>
          </cell>
          <cell r="D199">
            <v>1826369.73</v>
          </cell>
        </row>
        <row r="200">
          <cell r="A200">
            <v>21204</v>
          </cell>
          <cell r="B200"/>
          <cell r="C200" t="str">
            <v>HUAYLAS</v>
          </cell>
          <cell r="D200">
            <v>1248335.4349999998</v>
          </cell>
        </row>
        <row r="201">
          <cell r="A201">
            <v>21205</v>
          </cell>
          <cell r="B201"/>
          <cell r="C201" t="str">
            <v>MATO</v>
          </cell>
          <cell r="D201">
            <v>2179915.7100000004</v>
          </cell>
        </row>
        <row r="202">
          <cell r="A202">
            <v>21206</v>
          </cell>
          <cell r="B202"/>
          <cell r="C202" t="str">
            <v>PAMPAROMAS</v>
          </cell>
          <cell r="D202">
            <v>9423820.2000000011</v>
          </cell>
        </row>
        <row r="203">
          <cell r="A203">
            <v>21207</v>
          </cell>
          <cell r="B203"/>
          <cell r="C203" t="str">
            <v>PUEBLO LIBRE</v>
          </cell>
          <cell r="D203">
            <v>11610245.51</v>
          </cell>
        </row>
        <row r="204">
          <cell r="A204">
            <v>21208</v>
          </cell>
          <cell r="B204"/>
          <cell r="C204" t="str">
            <v>SANTA CRUZ</v>
          </cell>
          <cell r="D204">
            <v>5111224.4300000006</v>
          </cell>
        </row>
        <row r="205">
          <cell r="A205">
            <v>21209</v>
          </cell>
          <cell r="B205"/>
          <cell r="C205" t="str">
            <v>SANTO TORIBIO</v>
          </cell>
          <cell r="D205">
            <v>2192642.3125</v>
          </cell>
        </row>
        <row r="206">
          <cell r="A206">
            <v>21210</v>
          </cell>
          <cell r="B206"/>
          <cell r="C206" t="str">
            <v>YURACMARCA</v>
          </cell>
          <cell r="D206">
            <v>5641694.5999999996</v>
          </cell>
        </row>
        <row r="207">
          <cell r="A207"/>
          <cell r="B207" t="str">
            <v>MARISCAL LUZURIAGA</v>
          </cell>
          <cell r="C207"/>
          <cell r="D207" t="str">
            <v/>
          </cell>
        </row>
        <row r="208">
          <cell r="A208">
            <v>21302</v>
          </cell>
          <cell r="B208"/>
          <cell r="C208" t="str">
            <v>CASCA</v>
          </cell>
          <cell r="D208">
            <v>12789916.630000001</v>
          </cell>
        </row>
        <row r="209">
          <cell r="A209">
            <v>21303</v>
          </cell>
          <cell r="B209"/>
          <cell r="C209" t="str">
            <v>ELEAZAR GUZMAN BARRON</v>
          </cell>
          <cell r="D209">
            <v>2613865.0999999996</v>
          </cell>
        </row>
        <row r="210">
          <cell r="A210">
            <v>21304</v>
          </cell>
          <cell r="B210"/>
          <cell r="C210" t="str">
            <v>FIDEL OLIVAS ESCUDERO</v>
          </cell>
          <cell r="D210">
            <v>4124858.1700000004</v>
          </cell>
        </row>
        <row r="211">
          <cell r="A211">
            <v>21305</v>
          </cell>
          <cell r="B211"/>
          <cell r="C211" t="str">
            <v>LLAMA</v>
          </cell>
          <cell r="D211">
            <v>1535895.4599999997</v>
          </cell>
        </row>
        <row r="212">
          <cell r="A212">
            <v>21306</v>
          </cell>
          <cell r="B212"/>
          <cell r="C212" t="str">
            <v>LLUMPA</v>
          </cell>
          <cell r="D212">
            <v>10632886.290000001</v>
          </cell>
        </row>
        <row r="213">
          <cell r="A213">
            <v>21307</v>
          </cell>
          <cell r="B213"/>
          <cell r="C213" t="str">
            <v>LUCMA</v>
          </cell>
          <cell r="D213">
            <v>4064173.95</v>
          </cell>
        </row>
        <row r="214">
          <cell r="A214">
            <v>21308</v>
          </cell>
          <cell r="B214"/>
          <cell r="C214" t="str">
            <v>MUSGA</v>
          </cell>
          <cell r="D214">
            <v>2859366.8899999997</v>
          </cell>
        </row>
        <row r="215">
          <cell r="A215">
            <v>21301</v>
          </cell>
          <cell r="B215"/>
          <cell r="C215" t="str">
            <v>PISCOBAMBA</v>
          </cell>
          <cell r="D215">
            <v>10293199.359999999</v>
          </cell>
        </row>
        <row r="216">
          <cell r="A216"/>
          <cell r="B216" t="str">
            <v>OCROS</v>
          </cell>
          <cell r="C216"/>
          <cell r="D216" t="str">
            <v/>
          </cell>
        </row>
        <row r="217">
          <cell r="A217">
            <v>21402</v>
          </cell>
          <cell r="B217"/>
          <cell r="C217" t="str">
            <v>ACAS</v>
          </cell>
          <cell r="D217">
            <v>1753749.0499999998</v>
          </cell>
        </row>
        <row r="218">
          <cell r="A218">
            <v>21403</v>
          </cell>
          <cell r="B218"/>
          <cell r="C218" t="str">
            <v>CAJAMARQUILLA</v>
          </cell>
          <cell r="D218">
            <v>948193.97499999998</v>
          </cell>
        </row>
        <row r="219">
          <cell r="A219">
            <v>21404</v>
          </cell>
          <cell r="B219"/>
          <cell r="C219" t="str">
            <v>CARHUAPAMPA</v>
          </cell>
          <cell r="D219">
            <v>904174.89</v>
          </cell>
        </row>
        <row r="220">
          <cell r="A220">
            <v>21405</v>
          </cell>
          <cell r="B220"/>
          <cell r="C220" t="str">
            <v>COCHAS</v>
          </cell>
          <cell r="D220">
            <v>2842477.82</v>
          </cell>
        </row>
        <row r="221">
          <cell r="A221">
            <v>21406</v>
          </cell>
          <cell r="B221"/>
          <cell r="C221" t="str">
            <v>CONGAS</v>
          </cell>
          <cell r="D221">
            <v>3293559.25</v>
          </cell>
        </row>
        <row r="222">
          <cell r="A222">
            <v>21407</v>
          </cell>
          <cell r="B222"/>
          <cell r="C222" t="str">
            <v>LLIPA</v>
          </cell>
          <cell r="D222">
            <v>846140.30999999994</v>
          </cell>
        </row>
        <row r="223">
          <cell r="A223">
            <v>21401</v>
          </cell>
          <cell r="B223"/>
          <cell r="C223" t="str">
            <v>OCROS</v>
          </cell>
          <cell r="D223">
            <v>3473636.1599999997</v>
          </cell>
        </row>
        <row r="224">
          <cell r="A224">
            <v>21408</v>
          </cell>
          <cell r="B224"/>
          <cell r="C224" t="str">
            <v>SAN CRISTOBAL DE RAJAN</v>
          </cell>
          <cell r="D224">
            <v>1308014.1975</v>
          </cell>
        </row>
        <row r="225">
          <cell r="A225">
            <v>21409</v>
          </cell>
          <cell r="B225"/>
          <cell r="C225" t="str">
            <v>SAN PEDRO</v>
          </cell>
          <cell r="D225">
            <v>1586323.6324999998</v>
          </cell>
        </row>
        <row r="226">
          <cell r="A226">
            <v>21410</v>
          </cell>
          <cell r="B226"/>
          <cell r="C226" t="str">
            <v>SANTIAGO DE CHILCAS</v>
          </cell>
          <cell r="D226">
            <v>1359075.3800000001</v>
          </cell>
        </row>
        <row r="227">
          <cell r="A227"/>
          <cell r="B227" t="str">
            <v>PALLASCA</v>
          </cell>
          <cell r="C227"/>
          <cell r="D227" t="str">
            <v/>
          </cell>
        </row>
        <row r="228">
          <cell r="A228">
            <v>21502</v>
          </cell>
          <cell r="B228"/>
          <cell r="C228" t="str">
            <v>BOLOGNESI</v>
          </cell>
          <cell r="D228">
            <v>779367.87499999988</v>
          </cell>
        </row>
        <row r="229">
          <cell r="A229">
            <v>21501</v>
          </cell>
          <cell r="B229"/>
          <cell r="C229" t="str">
            <v>CABANA</v>
          </cell>
          <cell r="D229">
            <v>4389949.75</v>
          </cell>
        </row>
        <row r="230">
          <cell r="A230">
            <v>21503</v>
          </cell>
          <cell r="B230"/>
          <cell r="C230" t="str">
            <v>CONCHUCOS</v>
          </cell>
          <cell r="D230">
            <v>9471837.3399999999</v>
          </cell>
        </row>
        <row r="231">
          <cell r="A231">
            <v>21504</v>
          </cell>
          <cell r="B231"/>
          <cell r="C231" t="str">
            <v>HUACASCHUQUE</v>
          </cell>
          <cell r="D231">
            <v>1155303.2225000001</v>
          </cell>
        </row>
        <row r="232">
          <cell r="A232">
            <v>21505</v>
          </cell>
          <cell r="B232"/>
          <cell r="C232" t="str">
            <v>HUANDOVAL</v>
          </cell>
          <cell r="D232">
            <v>1199093.3900000001</v>
          </cell>
        </row>
        <row r="233">
          <cell r="A233">
            <v>21506</v>
          </cell>
          <cell r="B233"/>
          <cell r="C233" t="str">
            <v>LACABAMBA</v>
          </cell>
          <cell r="D233">
            <v>297310.73</v>
          </cell>
        </row>
        <row r="234">
          <cell r="A234">
            <v>21507</v>
          </cell>
          <cell r="B234"/>
          <cell r="C234" t="str">
            <v>LLAPO</v>
          </cell>
          <cell r="D234">
            <v>685296.71</v>
          </cell>
        </row>
        <row r="235">
          <cell r="A235">
            <v>21508</v>
          </cell>
          <cell r="B235"/>
          <cell r="C235" t="str">
            <v>PALLASCA</v>
          </cell>
          <cell r="D235">
            <v>2937188.7250000001</v>
          </cell>
        </row>
        <row r="236">
          <cell r="A236">
            <v>21509</v>
          </cell>
          <cell r="B236"/>
          <cell r="C236" t="str">
            <v>PAMPAS</v>
          </cell>
          <cell r="D236">
            <v>6730747.5024999995</v>
          </cell>
        </row>
        <row r="237">
          <cell r="A237">
            <v>21510</v>
          </cell>
          <cell r="B237"/>
          <cell r="C237" t="str">
            <v>SANTA ROSA</v>
          </cell>
          <cell r="D237">
            <v>970178.84749999992</v>
          </cell>
        </row>
        <row r="238">
          <cell r="A238">
            <v>21511</v>
          </cell>
          <cell r="B238"/>
          <cell r="C238" t="str">
            <v>TAUCA</v>
          </cell>
          <cell r="D238">
            <v>2633169.3149999999</v>
          </cell>
        </row>
        <row r="239">
          <cell r="A239"/>
          <cell r="B239" t="str">
            <v>POMABAMBA</v>
          </cell>
          <cell r="C239"/>
          <cell r="D239" t="str">
            <v/>
          </cell>
        </row>
        <row r="240">
          <cell r="A240">
            <v>21602</v>
          </cell>
          <cell r="B240"/>
          <cell r="C240" t="str">
            <v>HUAYLLAN</v>
          </cell>
          <cell r="D240">
            <v>3637547.39</v>
          </cell>
        </row>
        <row r="241">
          <cell r="A241">
            <v>21603</v>
          </cell>
          <cell r="B241"/>
          <cell r="C241" t="str">
            <v>PAROBAMBA</v>
          </cell>
          <cell r="D241">
            <v>12688386.76</v>
          </cell>
        </row>
        <row r="242">
          <cell r="A242">
            <v>21601</v>
          </cell>
          <cell r="B242"/>
          <cell r="C242" t="str">
            <v>POMABAMBA</v>
          </cell>
          <cell r="D242">
            <v>22281061.004999999</v>
          </cell>
        </row>
        <row r="243">
          <cell r="A243">
            <v>21604</v>
          </cell>
          <cell r="B243"/>
          <cell r="C243" t="str">
            <v>QUINUABAMBA</v>
          </cell>
          <cell r="D243">
            <v>4667206.04</v>
          </cell>
        </row>
        <row r="244">
          <cell r="A244"/>
          <cell r="B244" t="str">
            <v>RECUAY</v>
          </cell>
          <cell r="C244"/>
          <cell r="D244" t="str">
            <v/>
          </cell>
        </row>
        <row r="245">
          <cell r="A245">
            <v>21702</v>
          </cell>
          <cell r="B245"/>
          <cell r="C245" t="str">
            <v>CATAC</v>
          </cell>
          <cell r="D245">
            <v>1958370.6100000003</v>
          </cell>
        </row>
        <row r="246">
          <cell r="A246">
            <v>21703</v>
          </cell>
          <cell r="B246"/>
          <cell r="C246" t="str">
            <v>COTAPARACO</v>
          </cell>
          <cell r="D246">
            <v>636388.32000000007</v>
          </cell>
        </row>
        <row r="247">
          <cell r="A247">
            <v>21704</v>
          </cell>
          <cell r="B247"/>
          <cell r="C247" t="str">
            <v>HUAYLLAPAMPA</v>
          </cell>
          <cell r="D247">
            <v>1910196.6225000001</v>
          </cell>
        </row>
        <row r="248">
          <cell r="A248">
            <v>21705</v>
          </cell>
          <cell r="B248"/>
          <cell r="C248" t="str">
            <v>LLACLLIN</v>
          </cell>
          <cell r="D248">
            <v>2103542.4700000002</v>
          </cell>
        </row>
        <row r="249">
          <cell r="A249">
            <v>21706</v>
          </cell>
          <cell r="B249"/>
          <cell r="C249" t="str">
            <v>MARCA</v>
          </cell>
          <cell r="D249">
            <v>4209813.01</v>
          </cell>
        </row>
        <row r="250">
          <cell r="A250">
            <v>21707</v>
          </cell>
          <cell r="B250"/>
          <cell r="C250" t="str">
            <v>PAMPAS CHICO</v>
          </cell>
          <cell r="D250">
            <v>1674359.0875000004</v>
          </cell>
        </row>
        <row r="251">
          <cell r="A251">
            <v>21708</v>
          </cell>
          <cell r="B251"/>
          <cell r="C251" t="str">
            <v>PARARIN</v>
          </cell>
          <cell r="D251">
            <v>6156074.9800000004</v>
          </cell>
        </row>
        <row r="252">
          <cell r="A252">
            <v>21701</v>
          </cell>
          <cell r="B252"/>
          <cell r="C252" t="str">
            <v>RECUAY</v>
          </cell>
          <cell r="D252">
            <v>9800818.0499999989</v>
          </cell>
        </row>
        <row r="253">
          <cell r="A253">
            <v>21709</v>
          </cell>
          <cell r="B253"/>
          <cell r="C253" t="str">
            <v>TAPACOCHA</v>
          </cell>
          <cell r="D253">
            <v>1350062.3824999998</v>
          </cell>
        </row>
        <row r="254">
          <cell r="A254">
            <v>21710</v>
          </cell>
          <cell r="B254"/>
          <cell r="C254" t="str">
            <v>TICAPAMPA</v>
          </cell>
          <cell r="D254">
            <v>2341136.1574999997</v>
          </cell>
        </row>
        <row r="255">
          <cell r="A255"/>
          <cell r="B255" t="str">
            <v>SANTA</v>
          </cell>
          <cell r="C255"/>
          <cell r="D255" t="str">
            <v/>
          </cell>
        </row>
        <row r="256">
          <cell r="A256">
            <v>21802</v>
          </cell>
          <cell r="B256"/>
          <cell r="C256" t="str">
            <v>CACERES DEL PERU</v>
          </cell>
          <cell r="D256">
            <v>9052059.7800000012</v>
          </cell>
        </row>
        <row r="257">
          <cell r="A257">
            <v>21801</v>
          </cell>
          <cell r="B257"/>
          <cell r="C257" t="str">
            <v>CHIMBOTE</v>
          </cell>
          <cell r="D257">
            <v>124043336.11000006</v>
          </cell>
        </row>
        <row r="258">
          <cell r="A258">
            <v>21803</v>
          </cell>
          <cell r="B258"/>
          <cell r="C258" t="str">
            <v>COISHCO</v>
          </cell>
          <cell r="D258">
            <v>9172461.8800000008</v>
          </cell>
        </row>
        <row r="259">
          <cell r="A259">
            <v>21804</v>
          </cell>
          <cell r="B259"/>
          <cell r="C259" t="str">
            <v>MACATE</v>
          </cell>
          <cell r="D259">
            <v>5754077.04</v>
          </cell>
        </row>
        <row r="260">
          <cell r="A260">
            <v>21805</v>
          </cell>
          <cell r="B260"/>
          <cell r="C260" t="str">
            <v>MORO</v>
          </cell>
          <cell r="D260">
            <v>14826284.960000001</v>
          </cell>
        </row>
        <row r="261">
          <cell r="A261">
            <v>21806</v>
          </cell>
          <cell r="B261"/>
          <cell r="C261" t="str">
            <v>NEPEÑA</v>
          </cell>
          <cell r="D261">
            <v>568656.67000000551</v>
          </cell>
        </row>
        <row r="262">
          <cell r="A262">
            <v>21809</v>
          </cell>
          <cell r="B262"/>
          <cell r="C262" t="str">
            <v>NUEVO CHIMBOTE</v>
          </cell>
          <cell r="D262">
            <v>209045179.77000001</v>
          </cell>
        </row>
        <row r="263">
          <cell r="A263">
            <v>21807</v>
          </cell>
          <cell r="B263"/>
          <cell r="C263" t="str">
            <v>SAMANCO</v>
          </cell>
          <cell r="D263">
            <v>10692600.67</v>
          </cell>
        </row>
        <row r="264">
          <cell r="A264">
            <v>21808</v>
          </cell>
          <cell r="B264"/>
          <cell r="C264" t="str">
            <v>SANTA</v>
          </cell>
          <cell r="D264">
            <v>18778532.410000004</v>
          </cell>
        </row>
        <row r="265">
          <cell r="A265"/>
          <cell r="B265" t="str">
            <v>SIHUAS</v>
          </cell>
          <cell r="C265"/>
          <cell r="D265" t="str">
            <v/>
          </cell>
        </row>
        <row r="266">
          <cell r="A266">
            <v>21902</v>
          </cell>
          <cell r="B266"/>
          <cell r="C266" t="str">
            <v>ACOBAMBA</v>
          </cell>
          <cell r="D266">
            <v>1749615.5425</v>
          </cell>
        </row>
        <row r="267">
          <cell r="A267">
            <v>21903</v>
          </cell>
          <cell r="B267"/>
          <cell r="C267" t="str">
            <v>ALFONSO UGARTE</v>
          </cell>
          <cell r="D267">
            <v>0</v>
          </cell>
        </row>
        <row r="268">
          <cell r="A268">
            <v>21904</v>
          </cell>
          <cell r="B268"/>
          <cell r="C268" t="str">
            <v>CASHAPAMPA</v>
          </cell>
          <cell r="D268">
            <v>3725666.21</v>
          </cell>
        </row>
        <row r="269">
          <cell r="A269">
            <v>21905</v>
          </cell>
          <cell r="B269"/>
          <cell r="C269" t="str">
            <v>CHINGALPO</v>
          </cell>
          <cell r="D269">
            <v>648093.37500000023</v>
          </cell>
        </row>
        <row r="270">
          <cell r="A270">
            <v>21906</v>
          </cell>
          <cell r="B270"/>
          <cell r="C270" t="str">
            <v>HUAYLLABAMBA</v>
          </cell>
          <cell r="D270">
            <v>4925648.9849999994</v>
          </cell>
        </row>
        <row r="271">
          <cell r="A271">
            <v>21907</v>
          </cell>
          <cell r="B271"/>
          <cell r="C271" t="str">
            <v>QUICHES</v>
          </cell>
          <cell r="D271">
            <v>3518383.2275</v>
          </cell>
        </row>
        <row r="272">
          <cell r="A272">
            <v>21908</v>
          </cell>
          <cell r="B272"/>
          <cell r="C272" t="str">
            <v>RAGASH</v>
          </cell>
          <cell r="D272">
            <v>2738751.9674999998</v>
          </cell>
        </row>
        <row r="273">
          <cell r="A273">
            <v>21909</v>
          </cell>
          <cell r="B273"/>
          <cell r="C273" t="str">
            <v>SAN JUAN</v>
          </cell>
          <cell r="D273">
            <v>8925118.7900000028</v>
          </cell>
        </row>
        <row r="274">
          <cell r="A274">
            <v>21910</v>
          </cell>
          <cell r="B274"/>
          <cell r="C274" t="str">
            <v>SICSIBAMBA</v>
          </cell>
          <cell r="D274">
            <v>2434648.0225</v>
          </cell>
        </row>
        <row r="275">
          <cell r="A275">
            <v>21901</v>
          </cell>
          <cell r="B275"/>
          <cell r="C275" t="str">
            <v>SIHUAS</v>
          </cell>
          <cell r="D275">
            <v>11303236.15</v>
          </cell>
        </row>
        <row r="276">
          <cell r="A276"/>
          <cell r="B276" t="str">
            <v>YUNGAY</v>
          </cell>
          <cell r="C276"/>
          <cell r="D276" t="str">
            <v/>
          </cell>
        </row>
        <row r="277">
          <cell r="A277">
            <v>22002</v>
          </cell>
          <cell r="B277"/>
          <cell r="C277" t="str">
            <v>CASCAPARA</v>
          </cell>
          <cell r="D277">
            <v>2323512.1025</v>
          </cell>
        </row>
        <row r="278">
          <cell r="A278">
            <v>22003</v>
          </cell>
          <cell r="B278"/>
          <cell r="C278" t="str">
            <v>MANCOS</v>
          </cell>
          <cell r="D278">
            <v>5892837.6400000006</v>
          </cell>
        </row>
        <row r="279">
          <cell r="A279">
            <v>22004</v>
          </cell>
          <cell r="B279"/>
          <cell r="C279" t="str">
            <v>MATACOTO</v>
          </cell>
          <cell r="D279">
            <v>2165608.5575000001</v>
          </cell>
        </row>
        <row r="280">
          <cell r="A280">
            <v>22005</v>
          </cell>
          <cell r="B280"/>
          <cell r="C280" t="str">
            <v>QUILLO</v>
          </cell>
          <cell r="D280">
            <v>18835250.879999999</v>
          </cell>
        </row>
        <row r="281">
          <cell r="A281">
            <v>22006</v>
          </cell>
          <cell r="B281"/>
          <cell r="C281" t="str">
            <v>RANRAHIRCA</v>
          </cell>
          <cell r="D281">
            <v>2277167.2050000001</v>
          </cell>
        </row>
        <row r="282">
          <cell r="A282">
            <v>22007</v>
          </cell>
          <cell r="B282"/>
          <cell r="C282" t="str">
            <v>SHUPLUY</v>
          </cell>
          <cell r="D282">
            <v>2519472.5600000005</v>
          </cell>
        </row>
        <row r="283">
          <cell r="A283">
            <v>22008</v>
          </cell>
          <cell r="B283"/>
          <cell r="C283" t="str">
            <v>YANAMA</v>
          </cell>
          <cell r="D283">
            <v>5139038.1224999996</v>
          </cell>
        </row>
        <row r="284">
          <cell r="A284">
            <v>22001</v>
          </cell>
          <cell r="B284"/>
          <cell r="C284" t="str">
            <v>YUNGAY</v>
          </cell>
          <cell r="D284">
            <v>29138170.542499997</v>
          </cell>
        </row>
        <row r="285">
          <cell r="A285"/>
          <cell r="B285" t="str">
            <v>APURIMAC</v>
          </cell>
          <cell r="C285"/>
          <cell r="D285" t="str">
            <v/>
          </cell>
        </row>
        <row r="286">
          <cell r="A286"/>
          <cell r="B286" t="str">
            <v>ABANCAY</v>
          </cell>
          <cell r="C286"/>
          <cell r="D286" t="str">
            <v/>
          </cell>
        </row>
        <row r="287">
          <cell r="A287">
            <v>30101</v>
          </cell>
          <cell r="B287"/>
          <cell r="C287" t="str">
            <v>ABANCAY</v>
          </cell>
          <cell r="D287">
            <v>0</v>
          </cell>
        </row>
        <row r="288">
          <cell r="A288">
            <v>30102</v>
          </cell>
          <cell r="B288"/>
          <cell r="C288" t="str">
            <v>CHACOCHE</v>
          </cell>
          <cell r="D288">
            <v>1829010.8374999999</v>
          </cell>
        </row>
        <row r="289">
          <cell r="A289">
            <v>30103</v>
          </cell>
          <cell r="B289"/>
          <cell r="C289" t="str">
            <v>CIRCA</v>
          </cell>
          <cell r="D289">
            <v>2712173.3225000002</v>
          </cell>
        </row>
        <row r="290">
          <cell r="A290">
            <v>30104</v>
          </cell>
          <cell r="B290"/>
          <cell r="C290" t="str">
            <v>CURAHUASI</v>
          </cell>
          <cell r="D290">
            <v>13178591.715</v>
          </cell>
        </row>
        <row r="291">
          <cell r="A291">
            <v>30105</v>
          </cell>
          <cell r="B291"/>
          <cell r="C291" t="str">
            <v>HUANIPACA</v>
          </cell>
          <cell r="D291">
            <v>3305729.9699999997</v>
          </cell>
        </row>
        <row r="292">
          <cell r="A292">
            <v>30106</v>
          </cell>
          <cell r="B292"/>
          <cell r="C292" t="str">
            <v>LAMBRAMA</v>
          </cell>
          <cell r="D292">
            <v>3393672.58</v>
          </cell>
        </row>
        <row r="293">
          <cell r="A293">
            <v>30107</v>
          </cell>
          <cell r="B293"/>
          <cell r="C293" t="str">
            <v>PICHIRHUA</v>
          </cell>
          <cell r="D293">
            <v>3215297.105</v>
          </cell>
        </row>
        <row r="294">
          <cell r="A294">
            <v>30108</v>
          </cell>
          <cell r="B294"/>
          <cell r="C294" t="str">
            <v>SAN PEDRO DE CACHORA</v>
          </cell>
          <cell r="D294">
            <v>2751709.1950000003</v>
          </cell>
        </row>
        <row r="295">
          <cell r="A295">
            <v>30109</v>
          </cell>
          <cell r="B295"/>
          <cell r="C295" t="str">
            <v>TAMBURCO</v>
          </cell>
          <cell r="D295">
            <v>6695313.6800000006</v>
          </cell>
        </row>
        <row r="296">
          <cell r="A296"/>
          <cell r="B296" t="str">
            <v>ANDAHUAYLAS</v>
          </cell>
          <cell r="C296"/>
          <cell r="D296" t="str">
            <v/>
          </cell>
        </row>
        <row r="297">
          <cell r="A297">
            <v>30201</v>
          </cell>
          <cell r="B297"/>
          <cell r="C297" t="str">
            <v>ANDAHUAYLAS</v>
          </cell>
          <cell r="D297">
            <v>0</v>
          </cell>
        </row>
        <row r="298">
          <cell r="A298">
            <v>30202</v>
          </cell>
          <cell r="B298"/>
          <cell r="C298" t="str">
            <v>ANDARAPA</v>
          </cell>
          <cell r="D298">
            <v>4077772.6274999995</v>
          </cell>
        </row>
        <row r="299">
          <cell r="A299">
            <v>30203</v>
          </cell>
          <cell r="B299"/>
          <cell r="C299" t="str">
            <v>CHIARA</v>
          </cell>
          <cell r="D299">
            <v>1222638.6399999999</v>
          </cell>
        </row>
        <row r="300">
          <cell r="A300">
            <v>30204</v>
          </cell>
          <cell r="B300"/>
          <cell r="C300" t="str">
            <v>HUANCARAMA</v>
          </cell>
          <cell r="D300">
            <v>3295817.08</v>
          </cell>
        </row>
        <row r="301">
          <cell r="A301">
            <v>30205</v>
          </cell>
          <cell r="B301"/>
          <cell r="C301" t="str">
            <v>HUANCARAY</v>
          </cell>
          <cell r="D301">
            <v>3000505.8250000002</v>
          </cell>
        </row>
        <row r="302">
          <cell r="A302">
            <v>30206</v>
          </cell>
          <cell r="B302"/>
          <cell r="C302" t="str">
            <v>HUAYANA</v>
          </cell>
          <cell r="D302">
            <v>804979.97</v>
          </cell>
        </row>
        <row r="303">
          <cell r="A303">
            <v>30219</v>
          </cell>
          <cell r="B303"/>
          <cell r="C303" t="str">
            <v>KAQUIABAMBA</v>
          </cell>
          <cell r="D303">
            <v>1224999.6200000001</v>
          </cell>
        </row>
        <row r="304">
          <cell r="A304">
            <v>30207</v>
          </cell>
          <cell r="B304"/>
          <cell r="C304" t="str">
            <v>KISHUARA</v>
          </cell>
          <cell r="D304">
            <v>6342793.7925000004</v>
          </cell>
        </row>
        <row r="305">
          <cell r="A305">
            <v>30208</v>
          </cell>
          <cell r="B305"/>
          <cell r="C305" t="str">
            <v>PACOBAMBA</v>
          </cell>
          <cell r="D305">
            <v>2885776.56</v>
          </cell>
        </row>
        <row r="306">
          <cell r="A306">
            <v>30209</v>
          </cell>
          <cell r="B306"/>
          <cell r="C306" t="str">
            <v>PACUCHA</v>
          </cell>
          <cell r="D306">
            <v>5253273.1100000013</v>
          </cell>
        </row>
        <row r="307">
          <cell r="A307">
            <v>30210</v>
          </cell>
          <cell r="B307"/>
          <cell r="C307" t="str">
            <v>PAMPACHIRI</v>
          </cell>
          <cell r="D307">
            <v>2417283.3475000001</v>
          </cell>
        </row>
        <row r="308">
          <cell r="A308">
            <v>30211</v>
          </cell>
          <cell r="B308"/>
          <cell r="C308" t="str">
            <v>POMACOCHA</v>
          </cell>
          <cell r="D308">
            <v>1109155.5424999997</v>
          </cell>
        </row>
        <row r="309">
          <cell r="A309">
            <v>30212</v>
          </cell>
          <cell r="B309"/>
          <cell r="C309" t="str">
            <v>SAN ANTONIO DE CACHI</v>
          </cell>
          <cell r="D309">
            <v>3451936.87</v>
          </cell>
        </row>
        <row r="310">
          <cell r="A310">
            <v>30213</v>
          </cell>
          <cell r="B310"/>
          <cell r="C310" t="str">
            <v>SAN JERONIMO</v>
          </cell>
          <cell r="D310">
            <v>6584718.6050000004</v>
          </cell>
        </row>
        <row r="311">
          <cell r="A311">
            <v>30214</v>
          </cell>
          <cell r="B311"/>
          <cell r="C311" t="str">
            <v>SAN MIGUEL DE CHACCRAMPA</v>
          </cell>
          <cell r="D311">
            <v>1689798.1625000003</v>
          </cell>
        </row>
        <row r="312">
          <cell r="A312">
            <v>30215</v>
          </cell>
          <cell r="B312"/>
          <cell r="C312" t="str">
            <v>SANTA MARIA DE CHICMO</v>
          </cell>
          <cell r="D312">
            <v>5352350.45</v>
          </cell>
        </row>
        <row r="313">
          <cell r="A313">
            <v>30216</v>
          </cell>
          <cell r="B313"/>
          <cell r="C313" t="str">
            <v>TALAVERA</v>
          </cell>
          <cell r="D313">
            <v>5384377.96</v>
          </cell>
        </row>
        <row r="314">
          <cell r="A314">
            <v>30217</v>
          </cell>
          <cell r="B314"/>
          <cell r="C314" t="str">
            <v>TUMAY HUARACA</v>
          </cell>
          <cell r="D314">
            <v>3311747.8825000008</v>
          </cell>
        </row>
        <row r="315">
          <cell r="A315">
            <v>30218</v>
          </cell>
          <cell r="B315"/>
          <cell r="C315" t="str">
            <v>TURPO</v>
          </cell>
          <cell r="D315">
            <v>3679152.4424999999</v>
          </cell>
        </row>
        <row r="316">
          <cell r="A316">
            <v>30220</v>
          </cell>
          <cell r="B316"/>
          <cell r="C316" t="str">
            <v>JOSE MARIA ARGUEDAS</v>
          </cell>
          <cell r="D316">
            <v>3537392.7775000003</v>
          </cell>
        </row>
        <row r="317">
          <cell r="B317" t="str">
            <v>ANTABAMBA</v>
          </cell>
          <cell r="C317"/>
          <cell r="D317" t="str">
            <v/>
          </cell>
        </row>
        <row r="318">
          <cell r="A318">
            <v>30301</v>
          </cell>
          <cell r="B318"/>
          <cell r="C318" t="str">
            <v>ANTABAMBA</v>
          </cell>
          <cell r="D318">
            <v>7365396.7699999996</v>
          </cell>
        </row>
        <row r="319">
          <cell r="A319">
            <v>30302</v>
          </cell>
          <cell r="B319"/>
          <cell r="C319" t="str">
            <v>EL ORO</v>
          </cell>
          <cell r="D319">
            <v>1277995.9650000001</v>
          </cell>
        </row>
        <row r="320">
          <cell r="A320">
            <v>30303</v>
          </cell>
          <cell r="B320"/>
          <cell r="C320" t="str">
            <v>HUAQUIRCA</v>
          </cell>
          <cell r="D320">
            <v>7524411.8699999992</v>
          </cell>
        </row>
        <row r="321">
          <cell r="A321">
            <v>30304</v>
          </cell>
          <cell r="B321"/>
          <cell r="C321" t="str">
            <v>JUAN ESPINOZA MEDRANO</v>
          </cell>
          <cell r="D321">
            <v>3586804.45</v>
          </cell>
        </row>
        <row r="322">
          <cell r="A322">
            <v>30305</v>
          </cell>
          <cell r="B322"/>
          <cell r="C322" t="str">
            <v>OROPESA</v>
          </cell>
          <cell r="D322">
            <v>3654714.9600000009</v>
          </cell>
        </row>
        <row r="323">
          <cell r="A323">
            <v>30306</v>
          </cell>
          <cell r="B323"/>
          <cell r="C323" t="str">
            <v>PACHACONAS</v>
          </cell>
          <cell r="D323">
            <v>2263712.8499999996</v>
          </cell>
        </row>
        <row r="324">
          <cell r="A324">
            <v>30307</v>
          </cell>
          <cell r="B324"/>
          <cell r="C324" t="str">
            <v>SABAINO</v>
          </cell>
          <cell r="D324">
            <v>2890250</v>
          </cell>
        </row>
        <row r="325">
          <cell r="A325"/>
          <cell r="B325" t="str">
            <v>AYMARAES</v>
          </cell>
          <cell r="C325"/>
          <cell r="D325" t="str">
            <v/>
          </cell>
        </row>
        <row r="326">
          <cell r="A326">
            <v>30402</v>
          </cell>
          <cell r="B326"/>
          <cell r="C326" t="str">
            <v>CAPAYA</v>
          </cell>
          <cell r="D326">
            <v>1229236.0449999999</v>
          </cell>
        </row>
        <row r="327">
          <cell r="A327">
            <v>30403</v>
          </cell>
          <cell r="B327"/>
          <cell r="C327" t="str">
            <v>CARAYBAMBA</v>
          </cell>
          <cell r="D327">
            <v>1229131.74</v>
          </cell>
        </row>
        <row r="328">
          <cell r="A328">
            <v>30401</v>
          </cell>
          <cell r="B328"/>
          <cell r="C328" t="str">
            <v>CHALHUANCA</v>
          </cell>
          <cell r="D328">
            <v>6963129.2249999978</v>
          </cell>
        </row>
        <row r="329">
          <cell r="A329">
            <v>30404</v>
          </cell>
          <cell r="B329"/>
          <cell r="C329" t="str">
            <v>CHAPIMARCA</v>
          </cell>
          <cell r="D329">
            <v>3597257.52</v>
          </cell>
        </row>
        <row r="330">
          <cell r="A330">
            <v>30405</v>
          </cell>
          <cell r="B330"/>
          <cell r="C330" t="str">
            <v>COLCABAMBA</v>
          </cell>
          <cell r="D330">
            <v>378671.9</v>
          </cell>
        </row>
        <row r="331">
          <cell r="A331">
            <v>30406</v>
          </cell>
          <cell r="B331"/>
          <cell r="C331" t="str">
            <v>COTARUSE</v>
          </cell>
          <cell r="D331">
            <v>0</v>
          </cell>
        </row>
        <row r="332">
          <cell r="A332">
            <v>30407</v>
          </cell>
          <cell r="B332"/>
          <cell r="C332" t="str">
            <v>IHUAYLLO</v>
          </cell>
          <cell r="D332">
            <v>634259.57000000007</v>
          </cell>
        </row>
        <row r="333">
          <cell r="A333">
            <v>30408</v>
          </cell>
          <cell r="B333"/>
          <cell r="C333" t="str">
            <v>JUSTO APU SAHUARAURA</v>
          </cell>
          <cell r="D333">
            <v>767456.4375</v>
          </cell>
        </row>
        <row r="334">
          <cell r="A334">
            <v>30409</v>
          </cell>
          <cell r="B334"/>
          <cell r="C334" t="str">
            <v>LUCRE</v>
          </cell>
          <cell r="D334">
            <v>1644580.5</v>
          </cell>
        </row>
        <row r="335">
          <cell r="A335">
            <v>30410</v>
          </cell>
          <cell r="B335"/>
          <cell r="C335" t="str">
            <v>POCOHUANCA</v>
          </cell>
          <cell r="D335">
            <v>1458755.8499999999</v>
          </cell>
        </row>
        <row r="336">
          <cell r="A336">
            <v>30411</v>
          </cell>
          <cell r="B336"/>
          <cell r="C336" t="str">
            <v>SAN JUAN DE CHACÑA</v>
          </cell>
          <cell r="D336">
            <v>774719.38000000012</v>
          </cell>
        </row>
        <row r="337">
          <cell r="A337">
            <v>30412</v>
          </cell>
          <cell r="B337"/>
          <cell r="C337" t="str">
            <v>SAÑAYCA</v>
          </cell>
          <cell r="D337">
            <v>1364468.0275000001</v>
          </cell>
        </row>
        <row r="338">
          <cell r="A338">
            <v>30413</v>
          </cell>
          <cell r="B338"/>
          <cell r="C338" t="str">
            <v>SORAYA</v>
          </cell>
          <cell r="D338">
            <v>732991.29499999993</v>
          </cell>
        </row>
        <row r="339">
          <cell r="A339">
            <v>30414</v>
          </cell>
          <cell r="B339"/>
          <cell r="C339" t="str">
            <v>TAPAIRIHUA</v>
          </cell>
          <cell r="D339">
            <v>2352001.6825000001</v>
          </cell>
        </row>
        <row r="340">
          <cell r="A340">
            <v>30415</v>
          </cell>
          <cell r="B340"/>
          <cell r="C340" t="str">
            <v>TINTAY</v>
          </cell>
          <cell r="D340">
            <v>1725434.1800000002</v>
          </cell>
        </row>
        <row r="341">
          <cell r="A341">
            <v>30416</v>
          </cell>
          <cell r="B341"/>
          <cell r="C341" t="str">
            <v>TORAYA</v>
          </cell>
          <cell r="D341">
            <v>1699215.35</v>
          </cell>
        </row>
        <row r="342">
          <cell r="A342">
            <v>30417</v>
          </cell>
          <cell r="B342"/>
          <cell r="C342" t="str">
            <v>YANACA</v>
          </cell>
          <cell r="D342">
            <v>1811988.2024999999</v>
          </cell>
        </row>
        <row r="343">
          <cell r="A343"/>
          <cell r="B343" t="str">
            <v>CHINCHEROS</v>
          </cell>
          <cell r="C343"/>
          <cell r="D343" t="str">
            <v/>
          </cell>
        </row>
        <row r="344">
          <cell r="A344">
            <v>30602</v>
          </cell>
          <cell r="B344"/>
          <cell r="C344" t="str">
            <v>ANCO-HUALLO</v>
          </cell>
          <cell r="D344">
            <v>6685386.4500000002</v>
          </cell>
        </row>
        <row r="345">
          <cell r="A345">
            <v>30601</v>
          </cell>
          <cell r="B345"/>
          <cell r="C345" t="str">
            <v>CHINCHEROS</v>
          </cell>
          <cell r="D345">
            <v>0</v>
          </cell>
        </row>
        <row r="346">
          <cell r="A346">
            <v>30603</v>
          </cell>
          <cell r="B346"/>
          <cell r="C346" t="str">
            <v>COCHARCAS</v>
          </cell>
          <cell r="D346">
            <v>1602167.9775</v>
          </cell>
        </row>
        <row r="347">
          <cell r="A347">
            <v>30604</v>
          </cell>
          <cell r="B347"/>
          <cell r="C347" t="str">
            <v>HUACCANA</v>
          </cell>
          <cell r="D347">
            <v>5265353.3099999996</v>
          </cell>
        </row>
        <row r="348">
          <cell r="A348">
            <v>30605</v>
          </cell>
          <cell r="B348"/>
          <cell r="C348" t="str">
            <v>OCOBAMBA</v>
          </cell>
          <cell r="D348">
            <v>4766373.3250000002</v>
          </cell>
        </row>
        <row r="349">
          <cell r="A349">
            <v>30606</v>
          </cell>
          <cell r="B349"/>
          <cell r="C349" t="str">
            <v>ONGOY</v>
          </cell>
          <cell r="D349">
            <v>2439299.1949999998</v>
          </cell>
        </row>
        <row r="350">
          <cell r="A350">
            <v>30608</v>
          </cell>
          <cell r="B350"/>
          <cell r="C350" t="str">
            <v>RANRACANCHA</v>
          </cell>
          <cell r="D350">
            <v>3329547.38</v>
          </cell>
        </row>
        <row r="351">
          <cell r="A351">
            <v>30607</v>
          </cell>
          <cell r="B351"/>
          <cell r="C351" t="str">
            <v>URANMARCA</v>
          </cell>
          <cell r="D351">
            <v>2706852.6600000006</v>
          </cell>
        </row>
        <row r="352">
          <cell r="A352">
            <v>30609</v>
          </cell>
          <cell r="B352"/>
          <cell r="C352" t="str">
            <v>ROCCHACC</v>
          </cell>
          <cell r="D352">
            <v>2553763.105</v>
          </cell>
        </row>
        <row r="353">
          <cell r="A353">
            <v>30610</v>
          </cell>
          <cell r="B353"/>
          <cell r="C353" t="str">
            <v>EL PORVENIR</v>
          </cell>
          <cell r="D353">
            <v>1409065.1099999999</v>
          </cell>
        </row>
        <row r="354">
          <cell r="A354">
            <v>30611</v>
          </cell>
          <cell r="B354"/>
          <cell r="C354" t="str">
            <v>LOS CHANKAS</v>
          </cell>
          <cell r="D354">
            <v>1509391.92</v>
          </cell>
        </row>
        <row r="355">
          <cell r="A355">
            <v>30612</v>
          </cell>
          <cell r="B355"/>
          <cell r="C355" t="str">
            <v>AHUAYRO</v>
          </cell>
          <cell r="D355">
            <v>1316394.9500000002</v>
          </cell>
        </row>
        <row r="356">
          <cell r="A356"/>
          <cell r="B356" t="str">
            <v>COTABAMBA</v>
          </cell>
          <cell r="C356"/>
          <cell r="D356" t="str">
            <v/>
          </cell>
        </row>
        <row r="357">
          <cell r="A357">
            <v>30506</v>
          </cell>
          <cell r="B357"/>
          <cell r="C357" t="str">
            <v>CHALLHUAHUACHO</v>
          </cell>
          <cell r="D357">
            <v>102927211.30000001</v>
          </cell>
        </row>
        <row r="358">
          <cell r="A358">
            <v>30502</v>
          </cell>
          <cell r="B358"/>
          <cell r="C358" t="str">
            <v>COTABAMBAS</v>
          </cell>
          <cell r="D358">
            <v>0</v>
          </cell>
        </row>
        <row r="359">
          <cell r="A359">
            <v>30503</v>
          </cell>
          <cell r="B359"/>
          <cell r="C359" t="str">
            <v>COYLLURQUI</v>
          </cell>
          <cell r="D359">
            <v>7684405.370000001</v>
          </cell>
        </row>
        <row r="360">
          <cell r="A360">
            <v>30504</v>
          </cell>
          <cell r="B360"/>
          <cell r="C360" t="str">
            <v>HAQUIRA</v>
          </cell>
          <cell r="D360">
            <v>0</v>
          </cell>
        </row>
        <row r="361">
          <cell r="A361">
            <v>30505</v>
          </cell>
          <cell r="B361"/>
          <cell r="C361" t="str">
            <v>MARA</v>
          </cell>
          <cell r="D361">
            <v>19484983.09</v>
          </cell>
        </row>
        <row r="362">
          <cell r="A362">
            <v>30501</v>
          </cell>
          <cell r="B362"/>
          <cell r="C362" t="str">
            <v>TAMBOBAMBA</v>
          </cell>
          <cell r="D362">
            <v>14342193.019999996</v>
          </cell>
        </row>
        <row r="363">
          <cell r="A363"/>
          <cell r="B363" t="str">
            <v>GRAU</v>
          </cell>
          <cell r="C363"/>
          <cell r="D363" t="str">
            <v/>
          </cell>
        </row>
        <row r="364">
          <cell r="A364">
            <v>30701</v>
          </cell>
          <cell r="B364"/>
          <cell r="C364" t="str">
            <v>CHUQUIBAMBILLA</v>
          </cell>
          <cell r="D364">
            <v>0</v>
          </cell>
        </row>
        <row r="365">
          <cell r="A365">
            <v>30714</v>
          </cell>
          <cell r="B365"/>
          <cell r="C365" t="str">
            <v>CURASCO</v>
          </cell>
          <cell r="D365">
            <v>2056373.17</v>
          </cell>
        </row>
        <row r="366">
          <cell r="A366">
            <v>30702</v>
          </cell>
          <cell r="B366"/>
          <cell r="C366" t="str">
            <v>CURPAHUASI</v>
          </cell>
          <cell r="D366">
            <v>2320598.1900000004</v>
          </cell>
        </row>
        <row r="367">
          <cell r="A367">
            <v>30703</v>
          </cell>
          <cell r="B367"/>
          <cell r="C367" t="str">
            <v>GAMARRA</v>
          </cell>
          <cell r="D367">
            <v>2881049.4275000002</v>
          </cell>
        </row>
        <row r="368">
          <cell r="A368">
            <v>30704</v>
          </cell>
          <cell r="B368"/>
          <cell r="C368" t="str">
            <v>HUAYLLATI</v>
          </cell>
          <cell r="D368">
            <v>1785396.86</v>
          </cell>
        </row>
        <row r="369">
          <cell r="A369">
            <v>30705</v>
          </cell>
          <cell r="B369"/>
          <cell r="C369" t="str">
            <v>MAMARA</v>
          </cell>
          <cell r="D369">
            <v>1190429.57</v>
          </cell>
        </row>
        <row r="370">
          <cell r="A370">
            <v>30706</v>
          </cell>
          <cell r="B370"/>
          <cell r="C370" t="str">
            <v>MICAELA BASTIDAS</v>
          </cell>
          <cell r="D370">
            <v>2114325.66</v>
          </cell>
        </row>
        <row r="371">
          <cell r="A371">
            <v>30707</v>
          </cell>
          <cell r="B371"/>
          <cell r="C371" t="str">
            <v>PATAYPAMPA</v>
          </cell>
          <cell r="D371">
            <v>1707300.7325000002</v>
          </cell>
        </row>
        <row r="372">
          <cell r="A372">
            <v>30708</v>
          </cell>
          <cell r="B372"/>
          <cell r="C372" t="str">
            <v>PROGRESO</v>
          </cell>
          <cell r="D372">
            <v>0</v>
          </cell>
        </row>
        <row r="373">
          <cell r="A373">
            <v>30709</v>
          </cell>
          <cell r="B373"/>
          <cell r="C373" t="str">
            <v>SAN ANTONIO</v>
          </cell>
          <cell r="D373">
            <v>492680.12</v>
          </cell>
        </row>
        <row r="374">
          <cell r="A374">
            <v>30710</v>
          </cell>
          <cell r="B374"/>
          <cell r="C374" t="str">
            <v>SANTA ROSA</v>
          </cell>
          <cell r="D374">
            <v>487918.02999999997</v>
          </cell>
        </row>
        <row r="375">
          <cell r="A375">
            <v>30711</v>
          </cell>
          <cell r="B375"/>
          <cell r="C375" t="str">
            <v>TURPAY</v>
          </cell>
          <cell r="D375">
            <v>1301410.5374999999</v>
          </cell>
        </row>
        <row r="376">
          <cell r="A376">
            <v>30712</v>
          </cell>
          <cell r="B376"/>
          <cell r="C376" t="str">
            <v>VILCABAMBA</v>
          </cell>
          <cell r="D376">
            <v>1176799.76</v>
          </cell>
        </row>
        <row r="377">
          <cell r="A377">
            <v>30713</v>
          </cell>
          <cell r="B377"/>
          <cell r="C377" t="str">
            <v>VIRUNDO</v>
          </cell>
          <cell r="D377">
            <v>616917.69750000001</v>
          </cell>
        </row>
        <row r="378">
          <cell r="A378"/>
          <cell r="B378" t="str">
            <v>AREQUIPA</v>
          </cell>
          <cell r="C378"/>
          <cell r="D378" t="str">
            <v/>
          </cell>
        </row>
        <row r="379">
          <cell r="A379"/>
          <cell r="B379" t="str">
            <v>AREQUIPA</v>
          </cell>
          <cell r="C379"/>
          <cell r="D379" t="str">
            <v/>
          </cell>
        </row>
        <row r="380">
          <cell r="A380">
            <v>40102</v>
          </cell>
          <cell r="B380"/>
          <cell r="C380" t="str">
            <v>ALTO SELVA ALEGRE</v>
          </cell>
          <cell r="D380">
            <v>71172238.210000008</v>
          </cell>
        </row>
        <row r="381">
          <cell r="A381">
            <v>40101</v>
          </cell>
          <cell r="B381"/>
          <cell r="C381" t="str">
            <v>AREQUIPA</v>
          </cell>
          <cell r="D381">
            <v>0</v>
          </cell>
        </row>
        <row r="382">
          <cell r="A382">
            <v>40103</v>
          </cell>
          <cell r="B382"/>
          <cell r="C382" t="str">
            <v>CAYMA</v>
          </cell>
          <cell r="D382">
            <v>88091394.670000017</v>
          </cell>
        </row>
        <row r="383">
          <cell r="A383">
            <v>40104</v>
          </cell>
          <cell r="B383"/>
          <cell r="C383" t="str">
            <v>CERRO COLORADO</v>
          </cell>
          <cell r="D383">
            <v>247232490.31</v>
          </cell>
        </row>
        <row r="384">
          <cell r="A384">
            <v>40105</v>
          </cell>
          <cell r="B384"/>
          <cell r="C384" t="str">
            <v>CHARACATO</v>
          </cell>
          <cell r="D384">
            <v>26326309.52</v>
          </cell>
        </row>
        <row r="385">
          <cell r="A385">
            <v>40106</v>
          </cell>
          <cell r="B385"/>
          <cell r="C385" t="str">
            <v>CHIGUATA</v>
          </cell>
          <cell r="D385">
            <v>9783079.6100000013</v>
          </cell>
        </row>
        <row r="386">
          <cell r="A386">
            <v>40107</v>
          </cell>
          <cell r="B386"/>
          <cell r="C386" t="str">
            <v>JACOBO HUNTER</v>
          </cell>
          <cell r="D386">
            <v>54215188.239999995</v>
          </cell>
        </row>
        <row r="387">
          <cell r="A387">
            <v>40129</v>
          </cell>
          <cell r="B387"/>
          <cell r="C387" t="str">
            <v>JOSE LUIS BUSTAMANTE Y RIVERO</v>
          </cell>
          <cell r="D387">
            <v>38879558.522500001</v>
          </cell>
        </row>
        <row r="388">
          <cell r="A388">
            <v>40108</v>
          </cell>
          <cell r="B388"/>
          <cell r="C388" t="str">
            <v>LA JOYA</v>
          </cell>
          <cell r="D388">
            <v>121168078.23</v>
          </cell>
        </row>
        <row r="389">
          <cell r="A389">
            <v>40109</v>
          </cell>
          <cell r="B389"/>
          <cell r="C389" t="str">
            <v>MARIANO MELGAR</v>
          </cell>
          <cell r="D389">
            <v>57039677.020000011</v>
          </cell>
        </row>
        <row r="390">
          <cell r="A390">
            <v>40110</v>
          </cell>
          <cell r="B390"/>
          <cell r="C390" t="str">
            <v>MIRAFLORES</v>
          </cell>
          <cell r="D390">
            <v>46497363.460000001</v>
          </cell>
        </row>
        <row r="391">
          <cell r="A391">
            <v>40111</v>
          </cell>
          <cell r="B391"/>
          <cell r="C391" t="str">
            <v>MOLLEBAYA</v>
          </cell>
          <cell r="D391">
            <v>17408951.550000001</v>
          </cell>
        </row>
        <row r="392">
          <cell r="A392">
            <v>40112</v>
          </cell>
          <cell r="B392"/>
          <cell r="C392" t="str">
            <v>PAUCARPATA</v>
          </cell>
          <cell r="D392">
            <v>98411273.380000025</v>
          </cell>
        </row>
        <row r="393">
          <cell r="A393">
            <v>40113</v>
          </cell>
          <cell r="B393"/>
          <cell r="C393" t="str">
            <v>POCSI</v>
          </cell>
          <cell r="D393">
            <v>2353769.0699999998</v>
          </cell>
        </row>
        <row r="394">
          <cell r="A394">
            <v>40114</v>
          </cell>
          <cell r="B394"/>
          <cell r="C394" t="str">
            <v>POLOBAYA</v>
          </cell>
          <cell r="D394">
            <v>2681457.8600000003</v>
          </cell>
        </row>
        <row r="395">
          <cell r="A395">
            <v>40115</v>
          </cell>
          <cell r="B395"/>
          <cell r="C395" t="str">
            <v>QUEQUEÑA</v>
          </cell>
          <cell r="D395">
            <v>20007023.75</v>
          </cell>
        </row>
        <row r="396">
          <cell r="A396">
            <v>40116</v>
          </cell>
          <cell r="B396"/>
          <cell r="C396" t="str">
            <v>SABANDIA</v>
          </cell>
          <cell r="D396">
            <v>5961831.8400000008</v>
          </cell>
        </row>
        <row r="397">
          <cell r="A397">
            <v>40117</v>
          </cell>
          <cell r="B397"/>
          <cell r="C397" t="str">
            <v>SACHACA</v>
          </cell>
          <cell r="D397">
            <v>29159527.640000008</v>
          </cell>
        </row>
        <row r="398">
          <cell r="A398">
            <v>40118</v>
          </cell>
          <cell r="B398"/>
          <cell r="C398" t="str">
            <v>SAN JUAN DE SIGUAS</v>
          </cell>
          <cell r="D398">
            <v>1845213.3275000001</v>
          </cell>
        </row>
        <row r="399">
          <cell r="A399">
            <v>40119</v>
          </cell>
          <cell r="B399"/>
          <cell r="C399" t="str">
            <v>SAN JUAN DE TARUCANI</v>
          </cell>
          <cell r="D399">
            <v>7665092.6000000006</v>
          </cell>
        </row>
        <row r="400">
          <cell r="A400">
            <v>40120</v>
          </cell>
          <cell r="B400"/>
          <cell r="C400" t="str">
            <v>SANTA ISABEL DE SIGUAS</v>
          </cell>
          <cell r="D400">
            <v>3230659.3600000003</v>
          </cell>
        </row>
        <row r="401">
          <cell r="A401">
            <v>40121</v>
          </cell>
          <cell r="B401"/>
          <cell r="C401" t="str">
            <v>SANTA RITA DE SIGUAS</v>
          </cell>
          <cell r="D401">
            <v>14207400.85</v>
          </cell>
        </row>
        <row r="402">
          <cell r="A402">
            <v>40122</v>
          </cell>
          <cell r="B402"/>
          <cell r="C402" t="str">
            <v>SOCABAYA</v>
          </cell>
          <cell r="D402">
            <v>83391179.830000028</v>
          </cell>
        </row>
        <row r="403">
          <cell r="A403">
            <v>40123</v>
          </cell>
          <cell r="B403"/>
          <cell r="C403" t="str">
            <v>TIABAYA</v>
          </cell>
          <cell r="D403">
            <v>71544054.5</v>
          </cell>
        </row>
        <row r="404">
          <cell r="A404">
            <v>40124</v>
          </cell>
          <cell r="B404"/>
          <cell r="C404" t="str">
            <v>UCHUMAYO</v>
          </cell>
          <cell r="D404">
            <v>100899367.5</v>
          </cell>
        </row>
        <row r="405">
          <cell r="A405">
            <v>40125</v>
          </cell>
          <cell r="B405"/>
          <cell r="C405" t="str">
            <v>VITOR</v>
          </cell>
          <cell r="D405">
            <v>18653617.169999998</v>
          </cell>
        </row>
        <row r="406">
          <cell r="A406">
            <v>40126</v>
          </cell>
          <cell r="B406"/>
          <cell r="C406" t="str">
            <v>YANAHUARA</v>
          </cell>
          <cell r="D406">
            <v>6337476.9000000004</v>
          </cell>
        </row>
        <row r="407">
          <cell r="A407">
            <v>40127</v>
          </cell>
          <cell r="B407"/>
          <cell r="C407" t="str">
            <v>YARABAMBA</v>
          </cell>
          <cell r="D407">
            <v>337756266.50999999</v>
          </cell>
        </row>
        <row r="408">
          <cell r="A408">
            <v>40128</v>
          </cell>
          <cell r="B408"/>
          <cell r="C408" t="str">
            <v>YURA</v>
          </cell>
          <cell r="D408">
            <v>35370432.960000016</v>
          </cell>
        </row>
        <row r="409">
          <cell r="A409"/>
          <cell r="B409" t="str">
            <v>CAMANA</v>
          </cell>
          <cell r="C409"/>
          <cell r="D409" t="str">
            <v/>
          </cell>
        </row>
        <row r="410">
          <cell r="A410">
            <v>40201</v>
          </cell>
          <cell r="B410"/>
          <cell r="C410" t="str">
            <v>CAMANA</v>
          </cell>
          <cell r="D410">
            <v>3122201.1500000004</v>
          </cell>
        </row>
        <row r="411">
          <cell r="A411">
            <v>40202</v>
          </cell>
          <cell r="B411"/>
          <cell r="C411" t="str">
            <v>JOSE MARIA QUIMPER</v>
          </cell>
          <cell r="D411">
            <v>6107904.0500000007</v>
          </cell>
        </row>
        <row r="412">
          <cell r="A412">
            <v>40203</v>
          </cell>
          <cell r="B412"/>
          <cell r="C412" t="str">
            <v>MARIANO NICOLAS VALCARCEL</v>
          </cell>
          <cell r="D412">
            <v>17759772.780000001</v>
          </cell>
        </row>
        <row r="413">
          <cell r="A413">
            <v>40204</v>
          </cell>
          <cell r="B413"/>
          <cell r="C413" t="str">
            <v>MARISCAL CACERES</v>
          </cell>
          <cell r="D413">
            <v>10625821.569999998</v>
          </cell>
        </row>
        <row r="414">
          <cell r="A414">
            <v>40205</v>
          </cell>
          <cell r="B414"/>
          <cell r="C414" t="str">
            <v>NICOLAS DE PIEROLA</v>
          </cell>
          <cell r="D414">
            <v>9813235.0299999993</v>
          </cell>
        </row>
        <row r="415">
          <cell r="A415">
            <v>40206</v>
          </cell>
          <cell r="B415"/>
          <cell r="C415" t="str">
            <v>OCOÑA</v>
          </cell>
          <cell r="D415">
            <v>5847377.3300000001</v>
          </cell>
        </row>
        <row r="416">
          <cell r="A416">
            <v>40207</v>
          </cell>
          <cell r="B416"/>
          <cell r="C416" t="str">
            <v>QUILCA</v>
          </cell>
          <cell r="D416">
            <v>1923133.4599999997</v>
          </cell>
        </row>
        <row r="417">
          <cell r="A417">
            <v>40208</v>
          </cell>
          <cell r="B417"/>
          <cell r="C417" t="str">
            <v>SAMUEL PASTOR</v>
          </cell>
          <cell r="D417">
            <v>22303925.219999995</v>
          </cell>
        </row>
        <row r="418">
          <cell r="A418"/>
          <cell r="B418" t="str">
            <v>CARAVELI</v>
          </cell>
          <cell r="C418"/>
          <cell r="D418" t="str">
            <v/>
          </cell>
        </row>
        <row r="419">
          <cell r="A419">
            <v>40302</v>
          </cell>
          <cell r="B419"/>
          <cell r="C419" t="str">
            <v>ACARI</v>
          </cell>
          <cell r="D419">
            <v>7648451.1799999988</v>
          </cell>
        </row>
        <row r="420">
          <cell r="A420">
            <v>40303</v>
          </cell>
          <cell r="B420"/>
          <cell r="C420" t="str">
            <v>ATICO</v>
          </cell>
          <cell r="D420">
            <v>9231772.1799999997</v>
          </cell>
        </row>
        <row r="421">
          <cell r="A421">
            <v>40304</v>
          </cell>
          <cell r="B421"/>
          <cell r="C421" t="str">
            <v>ATIQUIPA</v>
          </cell>
          <cell r="D421">
            <v>1806957.0175000001</v>
          </cell>
        </row>
        <row r="422">
          <cell r="A422">
            <v>40305</v>
          </cell>
          <cell r="B422"/>
          <cell r="C422" t="str">
            <v>BELLA UNION</v>
          </cell>
          <cell r="D422">
            <v>5502076.2874999996</v>
          </cell>
        </row>
        <row r="423">
          <cell r="A423">
            <v>40306</v>
          </cell>
          <cell r="B423"/>
          <cell r="C423" t="str">
            <v>CAHUACHO</v>
          </cell>
          <cell r="D423">
            <v>1102404.92</v>
          </cell>
        </row>
        <row r="424">
          <cell r="A424">
            <v>40301</v>
          </cell>
          <cell r="B424"/>
          <cell r="C424" t="str">
            <v>CARAVELI</v>
          </cell>
          <cell r="D424">
            <v>6668110.209999999</v>
          </cell>
        </row>
        <row r="425">
          <cell r="A425">
            <v>40307</v>
          </cell>
          <cell r="B425"/>
          <cell r="C425" t="str">
            <v>CHALA</v>
          </cell>
          <cell r="D425">
            <v>16948235.199999999</v>
          </cell>
        </row>
        <row r="426">
          <cell r="A426">
            <v>40308</v>
          </cell>
          <cell r="B426"/>
          <cell r="C426" t="str">
            <v>CHAPARRA</v>
          </cell>
          <cell r="D426">
            <v>7409396.0399999982</v>
          </cell>
        </row>
        <row r="427">
          <cell r="A427">
            <v>40309</v>
          </cell>
          <cell r="B427"/>
          <cell r="C427" t="str">
            <v>HUANUHUANU</v>
          </cell>
          <cell r="D427">
            <v>8147398.7399999993</v>
          </cell>
        </row>
        <row r="428">
          <cell r="A428">
            <v>40310</v>
          </cell>
          <cell r="B428"/>
          <cell r="C428" t="str">
            <v>JAQUI</v>
          </cell>
          <cell r="D428">
            <v>1782768.75</v>
          </cell>
        </row>
        <row r="429">
          <cell r="A429">
            <v>40311</v>
          </cell>
          <cell r="B429"/>
          <cell r="C429" t="str">
            <v>LOMAS</v>
          </cell>
          <cell r="D429">
            <v>4326484.51</v>
          </cell>
        </row>
        <row r="430">
          <cell r="A430">
            <v>40312</v>
          </cell>
          <cell r="B430"/>
          <cell r="C430" t="str">
            <v>QUICACHA</v>
          </cell>
          <cell r="D430">
            <v>2252287.79</v>
          </cell>
        </row>
        <row r="431">
          <cell r="A431">
            <v>40313</v>
          </cell>
          <cell r="B431"/>
          <cell r="C431" t="str">
            <v>YAUCA</v>
          </cell>
          <cell r="D431">
            <v>3472597.5100000002</v>
          </cell>
        </row>
        <row r="432">
          <cell r="A432"/>
          <cell r="B432" t="str">
            <v>CASTILLA</v>
          </cell>
          <cell r="C432"/>
          <cell r="D432" t="str">
            <v/>
          </cell>
        </row>
        <row r="433">
          <cell r="A433">
            <v>40402</v>
          </cell>
          <cell r="B433"/>
          <cell r="C433" t="str">
            <v>ANDAGUA</v>
          </cell>
          <cell r="D433">
            <v>2736047.13</v>
          </cell>
        </row>
        <row r="434">
          <cell r="A434">
            <v>40401</v>
          </cell>
          <cell r="B434"/>
          <cell r="C434" t="str">
            <v>APLAO</v>
          </cell>
          <cell r="D434">
            <v>12469451.289999999</v>
          </cell>
        </row>
        <row r="435">
          <cell r="A435">
            <v>40403</v>
          </cell>
          <cell r="B435"/>
          <cell r="C435" t="str">
            <v>AYO</v>
          </cell>
          <cell r="D435">
            <v>405071.87</v>
          </cell>
        </row>
        <row r="436">
          <cell r="A436">
            <v>40404</v>
          </cell>
          <cell r="B436"/>
          <cell r="C436" t="str">
            <v>CHACHAS</v>
          </cell>
          <cell r="D436">
            <v>2824664.5399999996</v>
          </cell>
        </row>
        <row r="437">
          <cell r="A437">
            <v>40405</v>
          </cell>
          <cell r="B437"/>
          <cell r="C437" t="str">
            <v>CHILCAYMARCA</v>
          </cell>
          <cell r="D437">
            <v>0</v>
          </cell>
        </row>
        <row r="438">
          <cell r="A438">
            <v>40406</v>
          </cell>
          <cell r="B438"/>
          <cell r="C438" t="str">
            <v>CHOCO</v>
          </cell>
          <cell r="D438">
            <v>2005558.23</v>
          </cell>
        </row>
        <row r="439">
          <cell r="A439">
            <v>40407</v>
          </cell>
          <cell r="B439"/>
          <cell r="C439" t="str">
            <v>HUANCARQUI</v>
          </cell>
          <cell r="D439">
            <v>1854411.91</v>
          </cell>
        </row>
        <row r="440">
          <cell r="A440">
            <v>40408</v>
          </cell>
          <cell r="B440"/>
          <cell r="C440" t="str">
            <v>MACHAGUAY</v>
          </cell>
          <cell r="D440">
            <v>803384.77</v>
          </cell>
        </row>
        <row r="441">
          <cell r="A441">
            <v>40409</v>
          </cell>
          <cell r="B441"/>
          <cell r="C441" t="str">
            <v>ORCOPAMPA</v>
          </cell>
          <cell r="D441">
            <v>6669050.4500000011</v>
          </cell>
        </row>
        <row r="442">
          <cell r="A442">
            <v>40410</v>
          </cell>
          <cell r="B442"/>
          <cell r="C442" t="str">
            <v>PAMPACOLCA</v>
          </cell>
          <cell r="D442">
            <v>1770784.7900000003</v>
          </cell>
        </row>
        <row r="443">
          <cell r="A443">
            <v>40411</v>
          </cell>
          <cell r="B443"/>
          <cell r="C443" t="str">
            <v>TIPAN</v>
          </cell>
          <cell r="D443">
            <v>704128.51</v>
          </cell>
        </row>
        <row r="444">
          <cell r="A444">
            <v>40412</v>
          </cell>
          <cell r="B444"/>
          <cell r="C444" t="str">
            <v>UÑON</v>
          </cell>
          <cell r="D444">
            <v>579081.28</v>
          </cell>
        </row>
        <row r="445">
          <cell r="A445">
            <v>40413</v>
          </cell>
          <cell r="B445"/>
          <cell r="C445" t="str">
            <v>URACA</v>
          </cell>
          <cell r="D445">
            <v>7777977.950000002</v>
          </cell>
        </row>
        <row r="446">
          <cell r="A446">
            <v>40414</v>
          </cell>
          <cell r="B446"/>
          <cell r="C446" t="str">
            <v>VIRACO</v>
          </cell>
          <cell r="D446">
            <v>935711.31</v>
          </cell>
        </row>
        <row r="447">
          <cell r="A447"/>
          <cell r="B447" t="str">
            <v>CAYLLOMA</v>
          </cell>
          <cell r="C447"/>
          <cell r="D447" t="str">
            <v/>
          </cell>
        </row>
        <row r="448">
          <cell r="A448">
            <v>40502</v>
          </cell>
          <cell r="B448"/>
          <cell r="C448" t="str">
            <v>ACHOMA</v>
          </cell>
          <cell r="D448">
            <v>1523276.2499999998</v>
          </cell>
        </row>
        <row r="449">
          <cell r="A449">
            <v>40503</v>
          </cell>
          <cell r="B449"/>
          <cell r="C449" t="str">
            <v>CABANACONDE</v>
          </cell>
          <cell r="D449">
            <v>4653155.7200000007</v>
          </cell>
        </row>
        <row r="450">
          <cell r="A450">
            <v>40504</v>
          </cell>
          <cell r="B450"/>
          <cell r="C450" t="str">
            <v>CALLALLI</v>
          </cell>
          <cell r="D450">
            <v>2805820.8600000003</v>
          </cell>
        </row>
        <row r="451">
          <cell r="A451">
            <v>40505</v>
          </cell>
          <cell r="B451"/>
          <cell r="C451" t="str">
            <v>CAYLLOMA</v>
          </cell>
          <cell r="D451">
            <v>11126701.659999998</v>
          </cell>
        </row>
        <row r="452">
          <cell r="A452">
            <v>40501</v>
          </cell>
          <cell r="B452"/>
          <cell r="C452" t="str">
            <v>CHIVAY</v>
          </cell>
          <cell r="D452">
            <v>6837752.5999999996</v>
          </cell>
        </row>
        <row r="453">
          <cell r="A453">
            <v>40506</v>
          </cell>
          <cell r="B453"/>
          <cell r="C453" t="str">
            <v>COPORAQUE</v>
          </cell>
          <cell r="D453">
            <v>1889459.1800000002</v>
          </cell>
        </row>
        <row r="454">
          <cell r="A454">
            <v>40507</v>
          </cell>
          <cell r="B454"/>
          <cell r="C454" t="str">
            <v>HUAMBO</v>
          </cell>
          <cell r="D454">
            <v>1224067.8449999997</v>
          </cell>
        </row>
        <row r="455">
          <cell r="A455">
            <v>40508</v>
          </cell>
          <cell r="B455"/>
          <cell r="C455" t="str">
            <v>HUANCA</v>
          </cell>
          <cell r="D455">
            <v>4531816.5200000005</v>
          </cell>
        </row>
        <row r="456">
          <cell r="A456">
            <v>40509</v>
          </cell>
          <cell r="B456"/>
          <cell r="C456" t="str">
            <v>ICHUPAMPA</v>
          </cell>
          <cell r="D456">
            <v>1364731.7200000002</v>
          </cell>
        </row>
        <row r="457">
          <cell r="A457">
            <v>40510</v>
          </cell>
          <cell r="B457"/>
          <cell r="C457" t="str">
            <v>LARI</v>
          </cell>
          <cell r="D457">
            <v>1415497.2249999999</v>
          </cell>
        </row>
        <row r="458">
          <cell r="A458">
            <v>40511</v>
          </cell>
          <cell r="B458"/>
          <cell r="C458" t="str">
            <v>LLUTA</v>
          </cell>
          <cell r="D458">
            <v>2278362.1125000003</v>
          </cell>
        </row>
        <row r="459">
          <cell r="A459">
            <v>40512</v>
          </cell>
          <cell r="B459"/>
          <cell r="C459" t="str">
            <v>MACA</v>
          </cell>
          <cell r="D459">
            <v>963735.67999999993</v>
          </cell>
        </row>
        <row r="460">
          <cell r="A460">
            <v>40513</v>
          </cell>
          <cell r="B460"/>
          <cell r="C460" t="str">
            <v>MADRIGAL</v>
          </cell>
          <cell r="D460">
            <v>2051865.8525</v>
          </cell>
        </row>
        <row r="461">
          <cell r="A461">
            <v>40520</v>
          </cell>
          <cell r="B461"/>
          <cell r="C461" t="str">
            <v>MAJES</v>
          </cell>
          <cell r="D461">
            <v>134498129.59999999</v>
          </cell>
        </row>
        <row r="462">
          <cell r="A462">
            <v>40514</v>
          </cell>
          <cell r="B462"/>
          <cell r="C462" t="str">
            <v xml:space="preserve">SAN ANTONIO DE CHUCA </v>
          </cell>
          <cell r="D462">
            <v>2706381.0825</v>
          </cell>
        </row>
        <row r="463">
          <cell r="A463">
            <v>40515</v>
          </cell>
          <cell r="B463"/>
          <cell r="C463" t="str">
            <v>SIBAYO</v>
          </cell>
          <cell r="D463">
            <v>1876620.75</v>
          </cell>
        </row>
        <row r="464">
          <cell r="A464">
            <v>40516</v>
          </cell>
          <cell r="B464"/>
          <cell r="C464" t="str">
            <v>TAPAY</v>
          </cell>
          <cell r="D464">
            <v>6360206.9499999993</v>
          </cell>
        </row>
        <row r="465">
          <cell r="A465">
            <v>40517</v>
          </cell>
          <cell r="B465"/>
          <cell r="C465" t="str">
            <v>TISCO</v>
          </cell>
          <cell r="D465">
            <v>5573172.4999999991</v>
          </cell>
        </row>
        <row r="466">
          <cell r="A466">
            <v>40518</v>
          </cell>
          <cell r="B466"/>
          <cell r="C466" t="str">
            <v>TUTI</v>
          </cell>
          <cell r="D466">
            <v>1360741.4024999999</v>
          </cell>
        </row>
        <row r="467">
          <cell r="A467">
            <v>40519</v>
          </cell>
          <cell r="B467"/>
          <cell r="C467" t="str">
            <v>YANQUE</v>
          </cell>
          <cell r="D467">
            <v>5403435.21</v>
          </cell>
        </row>
        <row r="468">
          <cell r="A468"/>
          <cell r="B468" t="str">
            <v>CONDESUYOS</v>
          </cell>
          <cell r="C468"/>
          <cell r="D468" t="str">
            <v/>
          </cell>
        </row>
        <row r="469">
          <cell r="A469">
            <v>40602</v>
          </cell>
          <cell r="B469"/>
          <cell r="C469" t="str">
            <v>ANDARAY</v>
          </cell>
          <cell r="D469">
            <v>2303428.9000000004</v>
          </cell>
        </row>
        <row r="470">
          <cell r="A470">
            <v>40603</v>
          </cell>
          <cell r="B470"/>
          <cell r="C470" t="str">
            <v>CAYARANI</v>
          </cell>
          <cell r="D470">
            <v>7474657.6899999995</v>
          </cell>
        </row>
        <row r="471">
          <cell r="A471">
            <v>40604</v>
          </cell>
          <cell r="B471"/>
          <cell r="C471" t="str">
            <v>CHICHAS</v>
          </cell>
          <cell r="D471">
            <v>1296395.0999999996</v>
          </cell>
        </row>
        <row r="472">
          <cell r="A472">
            <v>40601</v>
          </cell>
          <cell r="B472"/>
          <cell r="C472" t="str">
            <v>CHUQUIBAMBA</v>
          </cell>
          <cell r="D472">
            <v>5853194.4999999991</v>
          </cell>
        </row>
        <row r="473">
          <cell r="A473">
            <v>40605</v>
          </cell>
          <cell r="B473"/>
          <cell r="C473" t="str">
            <v>IRAY</v>
          </cell>
          <cell r="D473">
            <v>1092410.5449999999</v>
          </cell>
        </row>
        <row r="474">
          <cell r="A474">
            <v>40606</v>
          </cell>
          <cell r="B474"/>
          <cell r="C474" t="str">
            <v>RIO GRANDE</v>
          </cell>
          <cell r="D474">
            <v>11032216.970000001</v>
          </cell>
        </row>
        <row r="475">
          <cell r="A475">
            <v>40607</v>
          </cell>
          <cell r="B475"/>
          <cell r="C475" t="str">
            <v>SALAMANCA</v>
          </cell>
          <cell r="D475">
            <v>1458968.6999999997</v>
          </cell>
        </row>
        <row r="476">
          <cell r="A476">
            <v>40608</v>
          </cell>
          <cell r="B476"/>
          <cell r="C476" t="str">
            <v>YANAQUIHUA</v>
          </cell>
          <cell r="D476">
            <v>11500706.230000002</v>
          </cell>
        </row>
        <row r="477">
          <cell r="A477"/>
          <cell r="B477" t="str">
            <v>ISLAY</v>
          </cell>
          <cell r="C477"/>
          <cell r="D477" t="str">
            <v/>
          </cell>
        </row>
        <row r="478">
          <cell r="A478">
            <v>40702</v>
          </cell>
          <cell r="B478"/>
          <cell r="C478" t="str">
            <v>COCACHACRA</v>
          </cell>
          <cell r="D478">
            <v>21066377.559999999</v>
          </cell>
        </row>
        <row r="479">
          <cell r="A479">
            <v>40703</v>
          </cell>
          <cell r="B479"/>
          <cell r="C479" t="str">
            <v>DEAN VALDIVIA</v>
          </cell>
          <cell r="D479">
            <v>14256112.409999993</v>
          </cell>
        </row>
        <row r="480">
          <cell r="A480">
            <v>40704</v>
          </cell>
          <cell r="B480"/>
          <cell r="C480" t="str">
            <v>ISLAY</v>
          </cell>
          <cell r="D480">
            <v>3604342.4200000018</v>
          </cell>
        </row>
        <row r="481">
          <cell r="A481">
            <v>40705</v>
          </cell>
          <cell r="B481"/>
          <cell r="C481" t="str">
            <v>MEJIA</v>
          </cell>
          <cell r="D481">
            <v>7729763.6099999994</v>
          </cell>
        </row>
        <row r="482">
          <cell r="A482">
            <v>40701</v>
          </cell>
          <cell r="B482"/>
          <cell r="C482" t="str">
            <v>MOLLENDO</v>
          </cell>
          <cell r="D482">
            <v>20085367.100000005</v>
          </cell>
        </row>
        <row r="483">
          <cell r="A483">
            <v>40706</v>
          </cell>
          <cell r="B483"/>
          <cell r="C483" t="str">
            <v>PUNTA DE BOMBON</v>
          </cell>
          <cell r="D483">
            <v>20581124.059999995</v>
          </cell>
        </row>
        <row r="484">
          <cell r="A484"/>
          <cell r="B484" t="str">
            <v>LA UNION</v>
          </cell>
          <cell r="C484"/>
          <cell r="D484" t="str">
            <v/>
          </cell>
        </row>
        <row r="485">
          <cell r="A485">
            <v>40802</v>
          </cell>
          <cell r="B485"/>
          <cell r="C485" t="str">
            <v>ALCA</v>
          </cell>
          <cell r="D485">
            <v>3744716.27</v>
          </cell>
        </row>
        <row r="486">
          <cell r="A486">
            <v>40803</v>
          </cell>
          <cell r="B486"/>
          <cell r="C486" t="str">
            <v>CHARCANA</v>
          </cell>
          <cell r="D486">
            <v>1254706.8799999999</v>
          </cell>
        </row>
        <row r="487">
          <cell r="A487">
            <v>40801</v>
          </cell>
          <cell r="B487"/>
          <cell r="C487" t="str">
            <v>COTAHUASI</v>
          </cell>
          <cell r="D487">
            <v>4501111.4499999993</v>
          </cell>
        </row>
        <row r="488">
          <cell r="A488">
            <v>40804</v>
          </cell>
          <cell r="B488"/>
          <cell r="C488" t="str">
            <v>HUAYNACOTAS</v>
          </cell>
          <cell r="D488">
            <v>4071557.46</v>
          </cell>
        </row>
        <row r="489">
          <cell r="A489">
            <v>40805</v>
          </cell>
          <cell r="B489"/>
          <cell r="C489" t="str">
            <v>PAMPAMARCA</v>
          </cell>
          <cell r="D489">
            <v>1926842.8199999996</v>
          </cell>
        </row>
        <row r="490">
          <cell r="A490">
            <v>40806</v>
          </cell>
          <cell r="B490"/>
          <cell r="C490" t="str">
            <v>PUYCA</v>
          </cell>
          <cell r="D490">
            <v>5937428.6299999999</v>
          </cell>
        </row>
        <row r="491">
          <cell r="A491">
            <v>40807</v>
          </cell>
          <cell r="B491"/>
          <cell r="C491" t="str">
            <v>QUECHUALLA</v>
          </cell>
          <cell r="D491">
            <v>0</v>
          </cell>
        </row>
        <row r="492">
          <cell r="A492">
            <v>40808</v>
          </cell>
          <cell r="B492"/>
          <cell r="C492" t="str">
            <v>SAYLA</v>
          </cell>
          <cell r="D492">
            <v>845385.42000000016</v>
          </cell>
        </row>
        <row r="493">
          <cell r="A493">
            <v>40809</v>
          </cell>
          <cell r="B493"/>
          <cell r="C493" t="str">
            <v>TAURIA</v>
          </cell>
          <cell r="D493">
            <v>882532.59250000003</v>
          </cell>
        </row>
        <row r="494">
          <cell r="A494">
            <v>40810</v>
          </cell>
          <cell r="B494"/>
          <cell r="C494" t="str">
            <v>TOMEPAMPA</v>
          </cell>
          <cell r="D494">
            <v>920869.44000000018</v>
          </cell>
        </row>
        <row r="495">
          <cell r="A495">
            <v>40811</v>
          </cell>
          <cell r="B495"/>
          <cell r="C495" t="str">
            <v>TORO</v>
          </cell>
          <cell r="D495">
            <v>1294862.67</v>
          </cell>
        </row>
        <row r="496">
          <cell r="A496"/>
          <cell r="B496" t="str">
            <v>AYACUCHO</v>
          </cell>
          <cell r="C496"/>
          <cell r="D496" t="str">
            <v/>
          </cell>
        </row>
        <row r="497">
          <cell r="A497"/>
          <cell r="B497" t="str">
            <v>CANGALLO</v>
          </cell>
          <cell r="C497"/>
          <cell r="D497" t="str">
            <v/>
          </cell>
        </row>
        <row r="498">
          <cell r="A498">
            <v>50201</v>
          </cell>
          <cell r="B498"/>
          <cell r="C498" t="str">
            <v>CANGALLO</v>
          </cell>
          <cell r="D498">
            <v>7304284.3599999994</v>
          </cell>
        </row>
        <row r="499">
          <cell r="A499">
            <v>50202</v>
          </cell>
          <cell r="B499"/>
          <cell r="C499" t="str">
            <v>CHUSCHI</v>
          </cell>
          <cell r="D499">
            <v>3411739.6449999996</v>
          </cell>
        </row>
        <row r="500">
          <cell r="A500">
            <v>50203</v>
          </cell>
          <cell r="B500"/>
          <cell r="C500" t="str">
            <v>LOS MOROCHUCOS</v>
          </cell>
          <cell r="D500">
            <v>2841823.53</v>
          </cell>
        </row>
        <row r="501">
          <cell r="A501">
            <v>50204</v>
          </cell>
          <cell r="B501"/>
          <cell r="C501" t="str">
            <v>MARIA PARADO DE BELLIDO</v>
          </cell>
          <cell r="D501">
            <v>558209.42000000004</v>
          </cell>
        </row>
        <row r="502">
          <cell r="A502">
            <v>50205</v>
          </cell>
          <cell r="B502"/>
          <cell r="C502" t="str">
            <v>PARAS</v>
          </cell>
          <cell r="D502">
            <v>3698339.0875000013</v>
          </cell>
        </row>
        <row r="503">
          <cell r="A503">
            <v>50206</v>
          </cell>
          <cell r="B503"/>
          <cell r="C503" t="str">
            <v>TOTOS</v>
          </cell>
          <cell r="D503">
            <v>648332.64999999991</v>
          </cell>
        </row>
        <row r="504">
          <cell r="A504"/>
          <cell r="B504" t="str">
            <v>HUAMANGA</v>
          </cell>
          <cell r="C504"/>
          <cell r="D504" t="str">
            <v/>
          </cell>
        </row>
        <row r="505">
          <cell r="A505">
            <v>50102</v>
          </cell>
          <cell r="B505"/>
          <cell r="C505" t="str">
            <v>ACOCRO</v>
          </cell>
          <cell r="D505">
            <v>4279365.6974999998</v>
          </cell>
        </row>
        <row r="506">
          <cell r="A506">
            <v>50103</v>
          </cell>
          <cell r="B506"/>
          <cell r="C506" t="str">
            <v>ACOS VINCHOS</v>
          </cell>
          <cell r="D506">
            <v>2575612.9375</v>
          </cell>
        </row>
        <row r="507">
          <cell r="A507">
            <v>50116</v>
          </cell>
          <cell r="B507"/>
          <cell r="C507" t="str">
            <v>ANDRES AVELINO CACERES DORREGAY</v>
          </cell>
          <cell r="D507">
            <v>7432064.8799999999</v>
          </cell>
        </row>
        <row r="508">
          <cell r="A508">
            <v>50101</v>
          </cell>
          <cell r="B508"/>
          <cell r="C508" t="str">
            <v>AYACUCHO</v>
          </cell>
          <cell r="D508">
            <v>53733889.850000001</v>
          </cell>
        </row>
        <row r="509">
          <cell r="A509">
            <v>50104</v>
          </cell>
          <cell r="B509"/>
          <cell r="C509" t="str">
            <v>CARMEN ALTO</v>
          </cell>
          <cell r="D509">
            <v>5630704.5724999979</v>
          </cell>
        </row>
        <row r="510">
          <cell r="A510">
            <v>50105</v>
          </cell>
          <cell r="B510"/>
          <cell r="C510" t="str">
            <v>CHIARA</v>
          </cell>
          <cell r="D510">
            <v>5293924.8400000008</v>
          </cell>
        </row>
        <row r="511">
          <cell r="A511">
            <v>50115</v>
          </cell>
          <cell r="B511"/>
          <cell r="C511" t="str">
            <v>JESUS NAZARENO</v>
          </cell>
          <cell r="D511">
            <v>4514832.82</v>
          </cell>
        </row>
        <row r="512">
          <cell r="A512">
            <v>50106</v>
          </cell>
          <cell r="B512"/>
          <cell r="C512" t="str">
            <v>OCROS</v>
          </cell>
          <cell r="D512">
            <v>2636416.0600000005</v>
          </cell>
        </row>
        <row r="513">
          <cell r="A513">
            <v>50107</v>
          </cell>
          <cell r="B513"/>
          <cell r="C513" t="str">
            <v>PACAYCASA</v>
          </cell>
          <cell r="D513">
            <v>1411484.67</v>
          </cell>
        </row>
        <row r="514">
          <cell r="A514">
            <v>50108</v>
          </cell>
          <cell r="B514"/>
          <cell r="C514" t="str">
            <v>QUINUA</v>
          </cell>
          <cell r="D514">
            <v>1599769.4000000001</v>
          </cell>
        </row>
        <row r="515">
          <cell r="A515">
            <v>50109</v>
          </cell>
          <cell r="B515"/>
          <cell r="C515" t="str">
            <v>SAN JOSE DE TICLLAS</v>
          </cell>
          <cell r="D515">
            <v>757740.66</v>
          </cell>
        </row>
        <row r="516">
          <cell r="A516">
            <v>50110</v>
          </cell>
          <cell r="B516"/>
          <cell r="C516" t="str">
            <v>SAN JUAN BAUTISTA</v>
          </cell>
          <cell r="D516">
            <v>11899362.299999999</v>
          </cell>
        </row>
        <row r="517">
          <cell r="A517">
            <v>50111</v>
          </cell>
          <cell r="B517"/>
          <cell r="C517" t="str">
            <v>SANTIAGO DE PISCHA</v>
          </cell>
          <cell r="D517">
            <v>641500.84</v>
          </cell>
        </row>
        <row r="518">
          <cell r="A518">
            <v>50112</v>
          </cell>
          <cell r="B518"/>
          <cell r="C518" t="str">
            <v>SOCOS</v>
          </cell>
          <cell r="D518">
            <v>4554152.8224999998</v>
          </cell>
        </row>
        <row r="519">
          <cell r="A519">
            <v>50113</v>
          </cell>
          <cell r="B519"/>
          <cell r="C519" t="str">
            <v>TAMBILLO</v>
          </cell>
          <cell r="D519">
            <v>2239932.58</v>
          </cell>
        </row>
        <row r="520">
          <cell r="A520">
            <v>50114</v>
          </cell>
          <cell r="B520"/>
          <cell r="C520" t="str">
            <v>VINCHOS</v>
          </cell>
          <cell r="D520">
            <v>13719467.18</v>
          </cell>
        </row>
        <row r="521">
          <cell r="A521"/>
          <cell r="B521" t="str">
            <v>HUANCA SANCOS</v>
          </cell>
          <cell r="C521"/>
          <cell r="D521" t="str">
            <v/>
          </cell>
        </row>
        <row r="522">
          <cell r="A522">
            <v>50302</v>
          </cell>
          <cell r="B522"/>
          <cell r="C522" t="str">
            <v>CARAPO</v>
          </cell>
          <cell r="D522">
            <v>439601.19999999995</v>
          </cell>
        </row>
        <row r="523">
          <cell r="A523">
            <v>50303</v>
          </cell>
          <cell r="B523"/>
          <cell r="C523" t="str">
            <v>SACSAMARCA</v>
          </cell>
          <cell r="D523">
            <v>441830.57</v>
          </cell>
        </row>
        <row r="524">
          <cell r="A524">
            <v>50301</v>
          </cell>
          <cell r="B524"/>
          <cell r="C524" t="str">
            <v>SANCOS</v>
          </cell>
          <cell r="D524">
            <v>1949251.25</v>
          </cell>
        </row>
        <row r="525">
          <cell r="A525">
            <v>50304</v>
          </cell>
          <cell r="B525"/>
          <cell r="C525" t="str">
            <v>SANTIAGO DE LUCANAMARCA</v>
          </cell>
          <cell r="D525">
            <v>770976.05</v>
          </cell>
        </row>
        <row r="526">
          <cell r="A526"/>
          <cell r="B526" t="str">
            <v>HUANTA</v>
          </cell>
          <cell r="C526"/>
          <cell r="D526" t="str">
            <v/>
          </cell>
        </row>
        <row r="527">
          <cell r="A527">
            <v>50402</v>
          </cell>
          <cell r="B527"/>
          <cell r="C527" t="str">
            <v>AYAHUANCO</v>
          </cell>
          <cell r="D527">
            <v>537376.79999999993</v>
          </cell>
        </row>
        <row r="528">
          <cell r="A528">
            <v>50409</v>
          </cell>
          <cell r="B528"/>
          <cell r="C528" t="str">
            <v>CANAYRE</v>
          </cell>
          <cell r="D528">
            <v>4036843.22</v>
          </cell>
        </row>
        <row r="529">
          <cell r="A529">
            <v>50403</v>
          </cell>
          <cell r="B529"/>
          <cell r="C529" t="str">
            <v>HUAMANGUILLA</v>
          </cell>
          <cell r="D529">
            <v>137508.43250000104</v>
          </cell>
        </row>
        <row r="530">
          <cell r="A530">
            <v>50401</v>
          </cell>
          <cell r="B530"/>
          <cell r="C530" t="str">
            <v>HUANTA</v>
          </cell>
          <cell r="D530">
            <v>30889159.574999999</v>
          </cell>
        </row>
        <row r="531">
          <cell r="A531">
            <v>50404</v>
          </cell>
          <cell r="B531"/>
          <cell r="C531" t="str">
            <v>IGUAIN</v>
          </cell>
          <cell r="D531">
            <v>889984.42999999993</v>
          </cell>
        </row>
        <row r="532">
          <cell r="A532">
            <v>50408</v>
          </cell>
          <cell r="B532"/>
          <cell r="C532" t="str">
            <v>LLOCHEGUA</v>
          </cell>
          <cell r="D532">
            <v>5985180.8725000005</v>
          </cell>
        </row>
        <row r="533">
          <cell r="A533">
            <v>50405</v>
          </cell>
          <cell r="B533"/>
          <cell r="C533" t="str">
            <v>LURICOCHA</v>
          </cell>
          <cell r="D533">
            <v>1789814.73</v>
          </cell>
        </row>
        <row r="534">
          <cell r="A534">
            <v>50411</v>
          </cell>
          <cell r="B534"/>
          <cell r="C534" t="str">
            <v>PUCACOLPA</v>
          </cell>
          <cell r="D534">
            <v>1515323.4700000002</v>
          </cell>
        </row>
        <row r="535">
          <cell r="A535">
            <v>50406</v>
          </cell>
          <cell r="B535"/>
          <cell r="C535" t="str">
            <v>SANTILLANA</v>
          </cell>
          <cell r="D535">
            <v>1277092.79</v>
          </cell>
        </row>
        <row r="536">
          <cell r="A536">
            <v>50407</v>
          </cell>
          <cell r="B536"/>
          <cell r="C536" t="str">
            <v>SIVIA</v>
          </cell>
          <cell r="D536">
            <v>5571728.1750000007</v>
          </cell>
        </row>
        <row r="537">
          <cell r="A537">
            <v>50410</v>
          </cell>
          <cell r="B537"/>
          <cell r="C537" t="str">
            <v>UCHURACCAY</v>
          </cell>
          <cell r="D537">
            <v>2557336.9500000002</v>
          </cell>
        </row>
        <row r="538">
          <cell r="A538">
            <v>50412</v>
          </cell>
          <cell r="B538"/>
          <cell r="C538" t="str">
            <v>CHACA</v>
          </cell>
          <cell r="D538">
            <v>1115332.5</v>
          </cell>
        </row>
        <row r="539">
          <cell r="A539">
            <v>50413</v>
          </cell>
          <cell r="B539"/>
          <cell r="C539" t="str">
            <v>PUTIS</v>
          </cell>
          <cell r="D539">
            <v>160161.28999999998</v>
          </cell>
        </row>
        <row r="540">
          <cell r="A540"/>
          <cell r="B540" t="str">
            <v>LA MAR</v>
          </cell>
          <cell r="C540"/>
          <cell r="D540" t="str">
            <v/>
          </cell>
        </row>
        <row r="541">
          <cell r="A541">
            <v>50510</v>
          </cell>
          <cell r="B541"/>
          <cell r="C541" t="str">
            <v>ANCHIHUAY</v>
          </cell>
          <cell r="D541">
            <v>5897024.8550000004</v>
          </cell>
        </row>
        <row r="542">
          <cell r="A542">
            <v>50502</v>
          </cell>
          <cell r="B542"/>
          <cell r="C542" t="str">
            <v>ANCO</v>
          </cell>
          <cell r="D542">
            <v>7966381.8224999998</v>
          </cell>
        </row>
        <row r="543">
          <cell r="A543">
            <v>50503</v>
          </cell>
          <cell r="B543"/>
          <cell r="C543" t="str">
            <v>AYNA</v>
          </cell>
          <cell r="D543">
            <v>1384099.5350000011</v>
          </cell>
        </row>
        <row r="544">
          <cell r="A544">
            <v>50504</v>
          </cell>
          <cell r="B544"/>
          <cell r="C544" t="str">
            <v>CHILCAS</v>
          </cell>
          <cell r="D544">
            <v>3177210.6400000006</v>
          </cell>
        </row>
        <row r="545">
          <cell r="A545">
            <v>50505</v>
          </cell>
          <cell r="B545"/>
          <cell r="C545" t="str">
            <v>CHUNGUI</v>
          </cell>
          <cell r="D545">
            <v>2366720.12</v>
          </cell>
        </row>
        <row r="546">
          <cell r="A546">
            <v>50506</v>
          </cell>
          <cell r="B546"/>
          <cell r="C546" t="str">
            <v>LUIS CARRANZA</v>
          </cell>
          <cell r="D546">
            <v>1312562.75</v>
          </cell>
        </row>
        <row r="547">
          <cell r="A547">
            <v>50509</v>
          </cell>
          <cell r="B547"/>
          <cell r="C547" t="str">
            <v>SAMUGARI</v>
          </cell>
          <cell r="D547">
            <v>5783654.0199999996</v>
          </cell>
        </row>
        <row r="548">
          <cell r="A548">
            <v>50501</v>
          </cell>
          <cell r="B548"/>
          <cell r="C548" t="str">
            <v>SAN MIGUEL</v>
          </cell>
          <cell r="D548">
            <v>24698287.057499997</v>
          </cell>
        </row>
        <row r="549">
          <cell r="A549">
            <v>50507</v>
          </cell>
          <cell r="B549"/>
          <cell r="C549" t="str">
            <v>SANTA ROSA</v>
          </cell>
          <cell r="D549">
            <v>5912239.8225000007</v>
          </cell>
        </row>
        <row r="550">
          <cell r="A550">
            <v>50508</v>
          </cell>
          <cell r="B550"/>
          <cell r="C550" t="str">
            <v>TAMBO</v>
          </cell>
          <cell r="D550">
            <v>3801609.6900000004</v>
          </cell>
        </row>
        <row r="551">
          <cell r="A551">
            <v>50511</v>
          </cell>
          <cell r="B551"/>
          <cell r="C551" t="str">
            <v>ORONCCOY</v>
          </cell>
          <cell r="D551">
            <v>495958.20000000007</v>
          </cell>
        </row>
        <row r="552">
          <cell r="A552">
            <v>50512</v>
          </cell>
          <cell r="B552"/>
          <cell r="C552" t="str">
            <v>UNIÓN PROGRESO</v>
          </cell>
          <cell r="D552">
            <v>2439458.73</v>
          </cell>
        </row>
        <row r="553">
          <cell r="A553">
            <v>50513</v>
          </cell>
          <cell r="B553"/>
          <cell r="C553" t="str">
            <v>RIO MAGDALENA</v>
          </cell>
          <cell r="D553">
            <v>1809065.0499999998</v>
          </cell>
        </row>
        <row r="554">
          <cell r="A554">
            <v>50514</v>
          </cell>
          <cell r="B554"/>
          <cell r="C554" t="str">
            <v>NINABAMBA</v>
          </cell>
          <cell r="D554">
            <v>2234586.19</v>
          </cell>
        </row>
        <row r="555">
          <cell r="A555">
            <v>50515</v>
          </cell>
          <cell r="B555"/>
          <cell r="C555" t="str">
            <v>PATIBAMBA</v>
          </cell>
          <cell r="D555">
            <v>2234231.91</v>
          </cell>
        </row>
        <row r="556">
          <cell r="A556"/>
          <cell r="B556" t="str">
            <v>LUCANAS</v>
          </cell>
          <cell r="C556"/>
          <cell r="D556" t="str">
            <v/>
          </cell>
        </row>
        <row r="557">
          <cell r="A557">
            <v>50602</v>
          </cell>
          <cell r="B557"/>
          <cell r="C557" t="str">
            <v>AUCARA</v>
          </cell>
          <cell r="D557">
            <v>1914240.7400000002</v>
          </cell>
        </row>
        <row r="558">
          <cell r="A558">
            <v>50603</v>
          </cell>
          <cell r="B558"/>
          <cell r="C558" t="str">
            <v>CABANA</v>
          </cell>
          <cell r="D558">
            <v>820694.12999999989</v>
          </cell>
        </row>
        <row r="559">
          <cell r="A559">
            <v>50604</v>
          </cell>
          <cell r="B559"/>
          <cell r="C559" t="str">
            <v>CARMEN SALCEDO</v>
          </cell>
          <cell r="D559">
            <v>504805.27999999997</v>
          </cell>
        </row>
        <row r="560">
          <cell r="A560">
            <v>50605</v>
          </cell>
          <cell r="B560"/>
          <cell r="C560" t="str">
            <v>CHAVIÑA</v>
          </cell>
          <cell r="D560">
            <v>5878341.8100000005</v>
          </cell>
        </row>
        <row r="561">
          <cell r="A561">
            <v>50606</v>
          </cell>
          <cell r="B561"/>
          <cell r="C561" t="str">
            <v>CHIPAO</v>
          </cell>
          <cell r="D561">
            <v>1639021.7574999998</v>
          </cell>
        </row>
        <row r="562">
          <cell r="A562">
            <v>50607</v>
          </cell>
          <cell r="B562"/>
          <cell r="C562" t="str">
            <v>HUAC-HUAS</v>
          </cell>
          <cell r="D562">
            <v>1700369.645</v>
          </cell>
        </row>
        <row r="563">
          <cell r="A563">
            <v>50608</v>
          </cell>
          <cell r="B563"/>
          <cell r="C563" t="str">
            <v>LARAMATE</v>
          </cell>
          <cell r="D563">
            <v>1331589.4350000001</v>
          </cell>
        </row>
        <row r="564">
          <cell r="A564">
            <v>50609</v>
          </cell>
          <cell r="B564"/>
          <cell r="C564" t="str">
            <v>LEONCIO PRADO</v>
          </cell>
          <cell r="D564">
            <v>949556.78</v>
          </cell>
        </row>
        <row r="565">
          <cell r="A565">
            <v>50610</v>
          </cell>
          <cell r="B565"/>
          <cell r="C565" t="str">
            <v>LLAUTA</v>
          </cell>
          <cell r="D565">
            <v>830360.01</v>
          </cell>
        </row>
        <row r="566">
          <cell r="A566">
            <v>50611</v>
          </cell>
          <cell r="B566"/>
          <cell r="C566" t="str">
            <v>LUCANAS</v>
          </cell>
          <cell r="D566">
            <v>2475547.4924999997</v>
          </cell>
        </row>
        <row r="567">
          <cell r="A567">
            <v>50612</v>
          </cell>
          <cell r="B567"/>
          <cell r="C567" t="str">
            <v>OCAÑA</v>
          </cell>
          <cell r="D567">
            <v>1902126.0175000003</v>
          </cell>
        </row>
        <row r="568">
          <cell r="A568">
            <v>50613</v>
          </cell>
          <cell r="B568"/>
          <cell r="C568" t="str">
            <v>OTOCA</v>
          </cell>
          <cell r="D568">
            <v>2222240.2275</v>
          </cell>
        </row>
        <row r="569">
          <cell r="A569">
            <v>50601</v>
          </cell>
          <cell r="B569"/>
          <cell r="C569" t="str">
            <v>PUQUIO</v>
          </cell>
          <cell r="D569">
            <v>19077982.530000001</v>
          </cell>
        </row>
        <row r="570">
          <cell r="A570">
            <v>50614</v>
          </cell>
          <cell r="B570"/>
          <cell r="C570" t="str">
            <v>SAISA</v>
          </cell>
          <cell r="D570">
            <v>1128406.7</v>
          </cell>
        </row>
        <row r="571">
          <cell r="A571">
            <v>50615</v>
          </cell>
          <cell r="B571"/>
          <cell r="C571" t="str">
            <v>SAN CRISTOBAL</v>
          </cell>
          <cell r="D571">
            <v>844156.34750000003</v>
          </cell>
        </row>
        <row r="572">
          <cell r="A572">
            <v>50616</v>
          </cell>
          <cell r="B572"/>
          <cell r="C572" t="str">
            <v>SAN JUAN</v>
          </cell>
          <cell r="D572">
            <v>771309.86999999988</v>
          </cell>
        </row>
        <row r="573">
          <cell r="A573">
            <v>50617</v>
          </cell>
          <cell r="B573"/>
          <cell r="C573" t="str">
            <v>SAN PEDRO</v>
          </cell>
          <cell r="D573">
            <v>1969445.37</v>
          </cell>
        </row>
        <row r="574">
          <cell r="A574">
            <v>50618</v>
          </cell>
          <cell r="B574"/>
          <cell r="C574" t="str">
            <v>SAN PEDRO DE PALCO</v>
          </cell>
          <cell r="D574">
            <v>1169199.6299999999</v>
          </cell>
        </row>
        <row r="575">
          <cell r="A575">
            <v>50619</v>
          </cell>
          <cell r="B575"/>
          <cell r="C575" t="str">
            <v>SANCOS</v>
          </cell>
          <cell r="D575">
            <v>5950804.0899999999</v>
          </cell>
        </row>
        <row r="576">
          <cell r="A576">
            <v>50620</v>
          </cell>
          <cell r="B576"/>
          <cell r="C576" t="str">
            <v>SANTA ANA DE HUAYCAHUACHO</v>
          </cell>
          <cell r="D576">
            <v>659242.95000000007</v>
          </cell>
        </row>
        <row r="577">
          <cell r="A577">
            <v>50621</v>
          </cell>
          <cell r="B577"/>
          <cell r="C577" t="str">
            <v>SANTA LUCIA</v>
          </cell>
          <cell r="D577">
            <v>1179231.1225000001</v>
          </cell>
        </row>
        <row r="578">
          <cell r="A578"/>
          <cell r="B578" t="str">
            <v>PARINACOCHAS</v>
          </cell>
          <cell r="C578"/>
          <cell r="D578" t="str">
            <v/>
          </cell>
        </row>
        <row r="579">
          <cell r="A579">
            <v>50702</v>
          </cell>
          <cell r="B579"/>
          <cell r="C579" t="str">
            <v>CHUMPI</v>
          </cell>
          <cell r="D579">
            <v>1778101.2350000003</v>
          </cell>
        </row>
        <row r="580">
          <cell r="A580">
            <v>50701</v>
          </cell>
          <cell r="B580"/>
          <cell r="C580" t="str">
            <v>CORACORA</v>
          </cell>
          <cell r="D580">
            <v>13244296.877500001</v>
          </cell>
        </row>
        <row r="581">
          <cell r="A581">
            <v>50703</v>
          </cell>
          <cell r="B581"/>
          <cell r="C581" t="str">
            <v>CORONEL CASTAÑEDA</v>
          </cell>
          <cell r="D581">
            <v>9338986.8000000007</v>
          </cell>
        </row>
        <row r="582">
          <cell r="A582">
            <v>50704</v>
          </cell>
          <cell r="B582"/>
          <cell r="C582" t="str">
            <v>PACAPAUSA</v>
          </cell>
          <cell r="D582">
            <v>628693.15749999997</v>
          </cell>
        </row>
        <row r="583">
          <cell r="A583">
            <v>50705</v>
          </cell>
          <cell r="B583"/>
          <cell r="C583" t="str">
            <v>PULLO</v>
          </cell>
          <cell r="D583">
            <v>4798153.76</v>
          </cell>
        </row>
        <row r="584">
          <cell r="A584">
            <v>50706</v>
          </cell>
          <cell r="B584"/>
          <cell r="C584" t="str">
            <v>PUYUSCA</v>
          </cell>
          <cell r="D584">
            <v>2311002.2799999998</v>
          </cell>
        </row>
        <row r="585">
          <cell r="A585">
            <v>50707</v>
          </cell>
          <cell r="B585"/>
          <cell r="C585" t="str">
            <v>SAN FRANCISCO DE RAVACAYCO</v>
          </cell>
          <cell r="D585">
            <v>1330680.3499999999</v>
          </cell>
        </row>
        <row r="586">
          <cell r="A586">
            <v>50708</v>
          </cell>
          <cell r="B586"/>
          <cell r="C586" t="str">
            <v>UPAHUACHO</v>
          </cell>
          <cell r="D586">
            <v>1171639.9899999998</v>
          </cell>
        </row>
        <row r="587">
          <cell r="A587"/>
          <cell r="B587" t="str">
            <v>PAUCAR DEL SARA SARA</v>
          </cell>
          <cell r="C587"/>
          <cell r="D587" t="str">
            <v/>
          </cell>
        </row>
        <row r="588">
          <cell r="A588">
            <v>50802</v>
          </cell>
          <cell r="B588"/>
          <cell r="C588" t="str">
            <v>COLTA</v>
          </cell>
          <cell r="D588">
            <v>1041956.0499999998</v>
          </cell>
        </row>
        <row r="589">
          <cell r="A589">
            <v>50803</v>
          </cell>
          <cell r="B589"/>
          <cell r="C589" t="str">
            <v>CORCULLA</v>
          </cell>
          <cell r="D589">
            <v>1120389.2025000001</v>
          </cell>
        </row>
        <row r="590">
          <cell r="A590">
            <v>50804</v>
          </cell>
          <cell r="B590"/>
          <cell r="C590" t="str">
            <v>LAMPA</v>
          </cell>
          <cell r="D590">
            <v>3136722.4800000004</v>
          </cell>
        </row>
        <row r="591">
          <cell r="A591">
            <v>50805</v>
          </cell>
          <cell r="B591"/>
          <cell r="C591" t="str">
            <v>MARCABAMBA</v>
          </cell>
          <cell r="D591">
            <v>1098363.94</v>
          </cell>
        </row>
        <row r="592">
          <cell r="A592">
            <v>50806</v>
          </cell>
          <cell r="B592"/>
          <cell r="C592" t="str">
            <v>OYOLO</v>
          </cell>
          <cell r="D592">
            <v>11708621.559999999</v>
          </cell>
        </row>
        <row r="593">
          <cell r="A593">
            <v>50807</v>
          </cell>
          <cell r="B593"/>
          <cell r="C593" t="str">
            <v>PARARCA</v>
          </cell>
          <cell r="D593">
            <v>786818.49500000011</v>
          </cell>
        </row>
        <row r="594">
          <cell r="A594">
            <v>50801</v>
          </cell>
          <cell r="B594"/>
          <cell r="C594" t="str">
            <v>PAUSA</v>
          </cell>
          <cell r="D594">
            <v>8191879.8900000006</v>
          </cell>
        </row>
        <row r="595">
          <cell r="A595">
            <v>50808</v>
          </cell>
          <cell r="B595"/>
          <cell r="C595" t="str">
            <v>SAN JAVIER DE ALPABAMBA</v>
          </cell>
          <cell r="D595">
            <v>1263006.0049999999</v>
          </cell>
        </row>
        <row r="596">
          <cell r="A596">
            <v>50809</v>
          </cell>
          <cell r="B596"/>
          <cell r="C596" t="str">
            <v>SAN JOSE DE USHUA</v>
          </cell>
          <cell r="D596">
            <v>1060503.83</v>
          </cell>
        </row>
        <row r="597">
          <cell r="A597">
            <v>50810</v>
          </cell>
          <cell r="B597"/>
          <cell r="C597" t="str">
            <v>SARA SARA</v>
          </cell>
          <cell r="D597">
            <v>975140.85249999992</v>
          </cell>
        </row>
        <row r="598">
          <cell r="A598"/>
          <cell r="B598" t="str">
            <v>SUCRE</v>
          </cell>
          <cell r="C598"/>
          <cell r="D598" t="str">
            <v/>
          </cell>
        </row>
        <row r="599">
          <cell r="A599">
            <v>50902</v>
          </cell>
          <cell r="B599"/>
          <cell r="C599" t="str">
            <v>BELEN</v>
          </cell>
          <cell r="D599">
            <v>94874.63</v>
          </cell>
        </row>
        <row r="600">
          <cell r="A600">
            <v>50903</v>
          </cell>
          <cell r="B600"/>
          <cell r="C600" t="str">
            <v>CHALCOS</v>
          </cell>
          <cell r="D600">
            <v>58940.41</v>
          </cell>
        </row>
        <row r="601">
          <cell r="A601">
            <v>50904</v>
          </cell>
          <cell r="B601"/>
          <cell r="C601" t="str">
            <v>CHILCAYOC</v>
          </cell>
          <cell r="D601">
            <v>81265.38</v>
          </cell>
        </row>
        <row r="602">
          <cell r="A602">
            <v>50905</v>
          </cell>
          <cell r="B602"/>
          <cell r="C602" t="str">
            <v>HUACAÑA</v>
          </cell>
          <cell r="D602">
            <v>110097.63</v>
          </cell>
        </row>
        <row r="603">
          <cell r="A603">
            <v>50906</v>
          </cell>
          <cell r="B603"/>
          <cell r="C603" t="str">
            <v>MORCOLLA</v>
          </cell>
          <cell r="D603">
            <v>506618.76</v>
          </cell>
        </row>
        <row r="604">
          <cell r="A604">
            <v>50907</v>
          </cell>
          <cell r="B604"/>
          <cell r="C604" t="str">
            <v>PAICO</v>
          </cell>
          <cell r="D604">
            <v>139685.18</v>
          </cell>
        </row>
        <row r="605">
          <cell r="A605">
            <v>50901</v>
          </cell>
          <cell r="B605"/>
          <cell r="C605" t="str">
            <v>QUEROBAMBA</v>
          </cell>
          <cell r="D605">
            <v>1995266.78</v>
          </cell>
        </row>
        <row r="606">
          <cell r="A606">
            <v>50908</v>
          </cell>
          <cell r="B606"/>
          <cell r="C606" t="str">
            <v>SAN PEDRO DE LARCAY</v>
          </cell>
          <cell r="D606">
            <v>378003.47000000003</v>
          </cell>
        </row>
        <row r="607">
          <cell r="A607">
            <v>50909</v>
          </cell>
          <cell r="B607"/>
          <cell r="C607" t="str">
            <v>SAN SALVADOR DE QUIJE</v>
          </cell>
          <cell r="D607">
            <v>319139.23</v>
          </cell>
        </row>
        <row r="608">
          <cell r="A608">
            <v>50910</v>
          </cell>
          <cell r="B608"/>
          <cell r="C608" t="str">
            <v>SANTIAGO DE PAUCARAY</v>
          </cell>
          <cell r="D608">
            <v>0</v>
          </cell>
        </row>
        <row r="609">
          <cell r="A609">
            <v>50911</v>
          </cell>
          <cell r="B609"/>
          <cell r="C609" t="str">
            <v>SORAS</v>
          </cell>
          <cell r="D609">
            <v>375963.94</v>
          </cell>
        </row>
        <row r="610">
          <cell r="A610"/>
          <cell r="B610" t="str">
            <v>VICTOR FAJARDO</v>
          </cell>
          <cell r="C610"/>
          <cell r="D610" t="str">
            <v/>
          </cell>
        </row>
        <row r="611">
          <cell r="A611">
            <v>51002</v>
          </cell>
          <cell r="B611"/>
          <cell r="C611" t="str">
            <v>ALCAMENCA</v>
          </cell>
          <cell r="D611">
            <v>1176494.95</v>
          </cell>
        </row>
        <row r="612">
          <cell r="A612">
            <v>51003</v>
          </cell>
          <cell r="B612"/>
          <cell r="C612" t="str">
            <v>APONGO</v>
          </cell>
          <cell r="D612">
            <v>353029.93</v>
          </cell>
        </row>
        <row r="613">
          <cell r="A613">
            <v>51004</v>
          </cell>
          <cell r="B613"/>
          <cell r="C613" t="str">
            <v>ASQUIPATA</v>
          </cell>
          <cell r="D613">
            <v>278173.36</v>
          </cell>
        </row>
        <row r="614">
          <cell r="A614">
            <v>51005</v>
          </cell>
          <cell r="B614"/>
          <cell r="C614" t="str">
            <v>CANARIA</v>
          </cell>
          <cell r="D614">
            <v>0</v>
          </cell>
        </row>
        <row r="615">
          <cell r="A615">
            <v>51006</v>
          </cell>
          <cell r="B615"/>
          <cell r="C615" t="str">
            <v>CAYARA</v>
          </cell>
          <cell r="D615">
            <v>512617.69</v>
          </cell>
        </row>
        <row r="616">
          <cell r="A616">
            <v>51007</v>
          </cell>
          <cell r="B616"/>
          <cell r="C616" t="str">
            <v>COLCA</v>
          </cell>
          <cell r="D616">
            <v>569687.62</v>
          </cell>
        </row>
        <row r="617">
          <cell r="A617">
            <v>51008</v>
          </cell>
          <cell r="B617"/>
          <cell r="C617" t="str">
            <v>HUAMANQUIQUIA</v>
          </cell>
          <cell r="D617">
            <v>740243.49</v>
          </cell>
        </row>
        <row r="618">
          <cell r="A618">
            <v>51001</v>
          </cell>
          <cell r="B618"/>
          <cell r="C618" t="str">
            <v>HUANCAPI</v>
          </cell>
          <cell r="D618">
            <v>2159075.1350000016</v>
          </cell>
        </row>
        <row r="619">
          <cell r="A619">
            <v>51009</v>
          </cell>
          <cell r="B619"/>
          <cell r="C619" t="str">
            <v>HUANCARAYLLA</v>
          </cell>
          <cell r="D619">
            <v>644150.63</v>
          </cell>
        </row>
        <row r="620">
          <cell r="A620">
            <v>51010</v>
          </cell>
          <cell r="B620"/>
          <cell r="C620" t="str">
            <v>HUAYA</v>
          </cell>
          <cell r="D620">
            <v>811083.3975000002</v>
          </cell>
        </row>
        <row r="621">
          <cell r="A621">
            <v>51011</v>
          </cell>
          <cell r="B621"/>
          <cell r="C621" t="str">
            <v>SARHUA</v>
          </cell>
          <cell r="D621">
            <v>1674291.4799999997</v>
          </cell>
        </row>
        <row r="622">
          <cell r="A622">
            <v>51012</v>
          </cell>
          <cell r="B622"/>
          <cell r="C622" t="str">
            <v>VILCANCHOS</v>
          </cell>
          <cell r="D622">
            <v>1799732.4000000001</v>
          </cell>
        </row>
        <row r="623">
          <cell r="A623"/>
          <cell r="B623" t="str">
            <v>VILCASHUAMAN</v>
          </cell>
          <cell r="C623"/>
          <cell r="D623" t="str">
            <v/>
          </cell>
        </row>
        <row r="624">
          <cell r="A624">
            <v>51102</v>
          </cell>
          <cell r="B624"/>
          <cell r="C624" t="str">
            <v>ACCOMARCA</v>
          </cell>
          <cell r="D624">
            <v>196399.44</v>
          </cell>
        </row>
        <row r="625">
          <cell r="A625">
            <v>51103</v>
          </cell>
          <cell r="B625"/>
          <cell r="C625" t="str">
            <v>CARHUANCA</v>
          </cell>
          <cell r="D625">
            <v>272813.33</v>
          </cell>
        </row>
        <row r="626">
          <cell r="A626">
            <v>51104</v>
          </cell>
          <cell r="B626"/>
          <cell r="C626" t="str">
            <v>CONCEPCION</v>
          </cell>
          <cell r="D626">
            <v>571032.37</v>
          </cell>
        </row>
        <row r="627">
          <cell r="A627">
            <v>51105</v>
          </cell>
          <cell r="B627"/>
          <cell r="C627" t="str">
            <v>HUAMBALPA</v>
          </cell>
          <cell r="D627">
            <v>247219.12000000002</v>
          </cell>
        </row>
        <row r="628">
          <cell r="A628">
            <v>51106</v>
          </cell>
          <cell r="B628"/>
          <cell r="C628" t="str">
            <v>INDEPENDENCIA</v>
          </cell>
          <cell r="D628">
            <v>285522.42</v>
          </cell>
        </row>
        <row r="629">
          <cell r="A629">
            <v>51107</v>
          </cell>
          <cell r="B629"/>
          <cell r="C629" t="str">
            <v>SAURAMA</v>
          </cell>
          <cell r="D629">
            <v>292258.44</v>
          </cell>
        </row>
        <row r="630">
          <cell r="A630">
            <v>51101</v>
          </cell>
          <cell r="B630"/>
          <cell r="C630" t="str">
            <v>VILCAS HUAMAN</v>
          </cell>
          <cell r="D630">
            <v>4383607.2700000005</v>
          </cell>
        </row>
        <row r="631">
          <cell r="A631">
            <v>51108</v>
          </cell>
          <cell r="B631"/>
          <cell r="C631" t="str">
            <v>VISCHONGO</v>
          </cell>
          <cell r="D631">
            <v>0</v>
          </cell>
        </row>
        <row r="632">
          <cell r="A632"/>
          <cell r="B632" t="str">
            <v>CAJAMARCA</v>
          </cell>
          <cell r="C632"/>
          <cell r="D632" t="str">
            <v/>
          </cell>
        </row>
        <row r="633">
          <cell r="A633"/>
          <cell r="B633" t="str">
            <v>CAJABAMBA</v>
          </cell>
          <cell r="C633"/>
          <cell r="D633" t="str">
            <v/>
          </cell>
        </row>
        <row r="634">
          <cell r="A634">
            <v>60202</v>
          </cell>
          <cell r="B634"/>
          <cell r="C634" t="str">
            <v>CACHACHI</v>
          </cell>
          <cell r="D634">
            <v>31794392.549999997</v>
          </cell>
        </row>
        <row r="635">
          <cell r="A635">
            <v>60201</v>
          </cell>
          <cell r="B635"/>
          <cell r="C635" t="str">
            <v>CAJABAMBA</v>
          </cell>
          <cell r="D635">
            <v>21332880.129999999</v>
          </cell>
        </row>
        <row r="636">
          <cell r="A636">
            <v>60203</v>
          </cell>
          <cell r="B636"/>
          <cell r="C636" t="str">
            <v>CONDEBAMBA</v>
          </cell>
          <cell r="D636">
            <v>7985159.5199999996</v>
          </cell>
        </row>
        <row r="637">
          <cell r="A637">
            <v>60204</v>
          </cell>
          <cell r="B637"/>
          <cell r="C637" t="str">
            <v>SITACOCHA</v>
          </cell>
          <cell r="D637">
            <v>5858696.5025000004</v>
          </cell>
        </row>
        <row r="638">
          <cell r="A638"/>
          <cell r="B638" t="str">
            <v>CAJAMARCA</v>
          </cell>
          <cell r="C638"/>
          <cell r="D638" t="str">
            <v/>
          </cell>
        </row>
        <row r="639">
          <cell r="A639">
            <v>60102</v>
          </cell>
          <cell r="B639"/>
          <cell r="C639" t="str">
            <v>ASUNCION</v>
          </cell>
          <cell r="D639">
            <v>3361140.1999999997</v>
          </cell>
        </row>
        <row r="640">
          <cell r="A640">
            <v>60101</v>
          </cell>
          <cell r="B640"/>
          <cell r="C640" t="str">
            <v>CAJAMARCA</v>
          </cell>
          <cell r="D640">
            <v>73271251.039999992</v>
          </cell>
        </row>
        <row r="641">
          <cell r="A641">
            <v>60103</v>
          </cell>
          <cell r="B641"/>
          <cell r="C641" t="str">
            <v>CHETILLA</v>
          </cell>
          <cell r="D641">
            <v>3134109.33</v>
          </cell>
        </row>
        <row r="642">
          <cell r="A642">
            <v>60104</v>
          </cell>
          <cell r="B642"/>
          <cell r="C642" t="str">
            <v>COSPAN</v>
          </cell>
          <cell r="D642">
            <v>3278647.5300000003</v>
          </cell>
        </row>
        <row r="643">
          <cell r="A643">
            <v>60105</v>
          </cell>
          <cell r="B643"/>
          <cell r="C643" t="str">
            <v>ENCAÑADA</v>
          </cell>
          <cell r="D643">
            <v>12359037.452500002</v>
          </cell>
        </row>
        <row r="644">
          <cell r="A644">
            <v>60106</v>
          </cell>
          <cell r="B644"/>
          <cell r="C644" t="str">
            <v>JESUS</v>
          </cell>
          <cell r="D644">
            <v>6803870.5675000008</v>
          </cell>
        </row>
        <row r="645">
          <cell r="A645">
            <v>60107</v>
          </cell>
          <cell r="B645"/>
          <cell r="C645" t="str">
            <v>LLACANORA</v>
          </cell>
          <cell r="D645">
            <v>3407804.3099999996</v>
          </cell>
        </row>
        <row r="646">
          <cell r="A646">
            <v>60108</v>
          </cell>
          <cell r="B646"/>
          <cell r="C646" t="str">
            <v>LOS BAÑOS DEL INCA</v>
          </cell>
          <cell r="D646">
            <v>20188227.122499991</v>
          </cell>
        </row>
        <row r="647">
          <cell r="A647">
            <v>60109</v>
          </cell>
          <cell r="B647"/>
          <cell r="C647" t="str">
            <v>MAGDALENA</v>
          </cell>
          <cell r="D647">
            <v>4149821.0500000003</v>
          </cell>
        </row>
        <row r="648">
          <cell r="A648">
            <v>60110</v>
          </cell>
          <cell r="B648"/>
          <cell r="C648" t="str">
            <v>MATARA</v>
          </cell>
          <cell r="D648">
            <v>1882802.31</v>
          </cell>
        </row>
        <row r="649">
          <cell r="A649">
            <v>60111</v>
          </cell>
          <cell r="B649"/>
          <cell r="C649" t="str">
            <v>NAMORA</v>
          </cell>
          <cell r="D649">
            <v>6796799.1674999995</v>
          </cell>
        </row>
        <row r="650">
          <cell r="A650">
            <v>60112</v>
          </cell>
          <cell r="B650"/>
          <cell r="C650" t="str">
            <v>SAN JUAN</v>
          </cell>
          <cell r="D650">
            <v>697301.42999999993</v>
          </cell>
        </row>
        <row r="651">
          <cell r="A651"/>
          <cell r="B651" t="str">
            <v>CELENDIN</v>
          </cell>
          <cell r="C651"/>
          <cell r="D651" t="str">
            <v/>
          </cell>
        </row>
        <row r="652">
          <cell r="A652">
            <v>60301</v>
          </cell>
          <cell r="B652"/>
          <cell r="C652" t="str">
            <v>CELENDIN</v>
          </cell>
          <cell r="D652">
            <v>7046076.2199999997</v>
          </cell>
        </row>
        <row r="653">
          <cell r="A653">
            <v>60302</v>
          </cell>
          <cell r="B653"/>
          <cell r="C653" t="str">
            <v>CHUMUCH</v>
          </cell>
          <cell r="D653">
            <v>1093086.17</v>
          </cell>
        </row>
        <row r="654">
          <cell r="A654">
            <v>60303</v>
          </cell>
          <cell r="B654"/>
          <cell r="C654" t="str">
            <v>CORTEGANA</v>
          </cell>
          <cell r="D654">
            <v>3600709.2000000007</v>
          </cell>
        </row>
        <row r="655">
          <cell r="A655">
            <v>60304</v>
          </cell>
          <cell r="B655"/>
          <cell r="C655" t="str">
            <v>HUASMIN</v>
          </cell>
          <cell r="D655">
            <v>5837807.7199999997</v>
          </cell>
        </row>
        <row r="656">
          <cell r="A656">
            <v>60305</v>
          </cell>
          <cell r="B656"/>
          <cell r="C656" t="str">
            <v>JORGE CHAVEZ</v>
          </cell>
          <cell r="D656">
            <v>66193.845000000088</v>
          </cell>
        </row>
        <row r="657">
          <cell r="A657">
            <v>60306</v>
          </cell>
          <cell r="B657"/>
          <cell r="C657" t="str">
            <v>JOSE GALVEZ</v>
          </cell>
          <cell r="D657">
            <v>694259.69</v>
          </cell>
        </row>
        <row r="658">
          <cell r="A658">
            <v>60312</v>
          </cell>
          <cell r="B658"/>
          <cell r="C658" t="str">
            <v>LA LIBERTAD DE PALLAN</v>
          </cell>
          <cell r="D658">
            <v>2668090.2399999998</v>
          </cell>
        </row>
        <row r="659">
          <cell r="A659">
            <v>60307</v>
          </cell>
          <cell r="B659"/>
          <cell r="C659" t="str">
            <v>MIGUEL IGLESIAS</v>
          </cell>
          <cell r="D659">
            <v>1381371.77</v>
          </cell>
        </row>
        <row r="660">
          <cell r="A660">
            <v>60308</v>
          </cell>
          <cell r="B660"/>
          <cell r="C660" t="str">
            <v>OXAMARCA</v>
          </cell>
          <cell r="D660">
            <v>2601078.38</v>
          </cell>
        </row>
        <row r="661">
          <cell r="A661">
            <v>60309</v>
          </cell>
          <cell r="B661"/>
          <cell r="C661" t="str">
            <v>SOROCHUCO</v>
          </cell>
          <cell r="D661">
            <v>2036393.62</v>
          </cell>
        </row>
        <row r="662">
          <cell r="A662">
            <v>60310</v>
          </cell>
          <cell r="B662"/>
          <cell r="C662" t="str">
            <v>SUCRE</v>
          </cell>
          <cell r="D662">
            <v>1356095.72</v>
          </cell>
        </row>
        <row r="663">
          <cell r="A663">
            <v>60311</v>
          </cell>
          <cell r="B663"/>
          <cell r="C663" t="str">
            <v>UTCO</v>
          </cell>
          <cell r="D663">
            <v>402302.77999999997</v>
          </cell>
        </row>
        <row r="664">
          <cell r="A664"/>
          <cell r="B664" t="str">
            <v>CHOTA</v>
          </cell>
          <cell r="C664"/>
          <cell r="D664" t="str">
            <v/>
          </cell>
        </row>
        <row r="665">
          <cell r="A665">
            <v>60402</v>
          </cell>
          <cell r="B665"/>
          <cell r="C665" t="str">
            <v>ANGUIA</v>
          </cell>
          <cell r="D665">
            <v>1297055.2</v>
          </cell>
        </row>
        <row r="666">
          <cell r="A666">
            <v>60403</v>
          </cell>
          <cell r="B666"/>
          <cell r="C666" t="str">
            <v>CHADIN</v>
          </cell>
          <cell r="D666">
            <v>0</v>
          </cell>
        </row>
        <row r="667">
          <cell r="A667">
            <v>60419</v>
          </cell>
          <cell r="B667"/>
          <cell r="C667" t="str">
            <v>CHALAMARCA</v>
          </cell>
          <cell r="D667">
            <v>3056393.71</v>
          </cell>
        </row>
        <row r="668">
          <cell r="A668">
            <v>60404</v>
          </cell>
          <cell r="B668"/>
          <cell r="C668" t="str">
            <v>CHIGUIRIP</v>
          </cell>
          <cell r="D668">
            <v>1186681.45</v>
          </cell>
        </row>
        <row r="669">
          <cell r="A669">
            <v>60405</v>
          </cell>
          <cell r="B669"/>
          <cell r="C669" t="str">
            <v>CHIMBAN</v>
          </cell>
          <cell r="D669">
            <v>731543.24</v>
          </cell>
        </row>
        <row r="670">
          <cell r="A670">
            <v>60406</v>
          </cell>
          <cell r="B670"/>
          <cell r="C670" t="str">
            <v>CHOROPAMPA</v>
          </cell>
          <cell r="D670">
            <v>842653.77</v>
          </cell>
        </row>
        <row r="671">
          <cell r="A671">
            <v>60401</v>
          </cell>
          <cell r="B671"/>
          <cell r="C671" t="str">
            <v>CHOTA</v>
          </cell>
          <cell r="D671">
            <v>15139482.35</v>
          </cell>
        </row>
        <row r="672">
          <cell r="A672">
            <v>60407</v>
          </cell>
          <cell r="B672"/>
          <cell r="C672" t="str">
            <v>COCHABAMBA</v>
          </cell>
          <cell r="D672">
            <v>1806972.0699999998</v>
          </cell>
        </row>
        <row r="673">
          <cell r="A673">
            <v>60408</v>
          </cell>
          <cell r="B673"/>
          <cell r="C673" t="str">
            <v>CONCHAN</v>
          </cell>
          <cell r="D673">
            <v>1715499.8399999999</v>
          </cell>
        </row>
        <row r="674">
          <cell r="A674">
            <v>60409</v>
          </cell>
          <cell r="B674"/>
          <cell r="C674" t="str">
            <v>HUAMBOS</v>
          </cell>
          <cell r="D674">
            <v>2890046.67</v>
          </cell>
        </row>
        <row r="675">
          <cell r="A675">
            <v>60410</v>
          </cell>
          <cell r="B675"/>
          <cell r="C675" t="str">
            <v>LAJAS</v>
          </cell>
          <cell r="D675">
            <v>2544233.0574999996</v>
          </cell>
        </row>
        <row r="676">
          <cell r="A676">
            <v>60411</v>
          </cell>
          <cell r="B676"/>
          <cell r="C676" t="str">
            <v>LLAMA</v>
          </cell>
          <cell r="D676">
            <v>1941994.6099999999</v>
          </cell>
        </row>
        <row r="677">
          <cell r="A677">
            <v>60412</v>
          </cell>
          <cell r="B677"/>
          <cell r="C677" t="str">
            <v>MIRACOSTA</v>
          </cell>
          <cell r="D677">
            <v>1306917.0499999998</v>
          </cell>
        </row>
        <row r="678">
          <cell r="A678">
            <v>60413</v>
          </cell>
          <cell r="B678"/>
          <cell r="C678" t="str">
            <v>PACCHA</v>
          </cell>
          <cell r="D678">
            <v>1593100.33</v>
          </cell>
        </row>
        <row r="679">
          <cell r="A679">
            <v>60414</v>
          </cell>
          <cell r="B679"/>
          <cell r="C679" t="str">
            <v>PION</v>
          </cell>
          <cell r="D679">
            <v>453651.91</v>
          </cell>
        </row>
        <row r="680">
          <cell r="A680">
            <v>60415</v>
          </cell>
          <cell r="B680"/>
          <cell r="C680" t="str">
            <v>QUEROCOTO</v>
          </cell>
          <cell r="D680">
            <v>3768030.96</v>
          </cell>
        </row>
        <row r="681">
          <cell r="A681">
            <v>60416</v>
          </cell>
          <cell r="B681"/>
          <cell r="C681" t="str">
            <v>SAN JUAN DE LICUPIS</v>
          </cell>
          <cell r="D681">
            <v>477690.93999999994</v>
          </cell>
        </row>
        <row r="682">
          <cell r="A682">
            <v>60417</v>
          </cell>
          <cell r="B682"/>
          <cell r="C682" t="str">
            <v>TACABAMBA</v>
          </cell>
          <cell r="D682">
            <v>5198971.7975000013</v>
          </cell>
        </row>
        <row r="683">
          <cell r="A683">
            <v>60418</v>
          </cell>
          <cell r="B683"/>
          <cell r="C683" t="str">
            <v>TOCMOCHE</v>
          </cell>
          <cell r="D683">
            <v>384380.82999999996</v>
          </cell>
        </row>
        <row r="684">
          <cell r="A684"/>
          <cell r="B684" t="str">
            <v>CONTUMAZA</v>
          </cell>
          <cell r="C684"/>
          <cell r="D684" t="str">
            <v/>
          </cell>
        </row>
        <row r="685">
          <cell r="A685">
            <v>60502</v>
          </cell>
          <cell r="B685"/>
          <cell r="C685" t="str">
            <v>CHILETE</v>
          </cell>
          <cell r="D685">
            <v>752718.34000000008</v>
          </cell>
        </row>
        <row r="686">
          <cell r="A686">
            <v>60501</v>
          </cell>
          <cell r="B686"/>
          <cell r="C686" t="str">
            <v>CONTUMAZA</v>
          </cell>
          <cell r="D686">
            <v>4712838.62</v>
          </cell>
        </row>
        <row r="687">
          <cell r="A687">
            <v>60503</v>
          </cell>
          <cell r="B687"/>
          <cell r="C687" t="str">
            <v>CUPISNIQUE</v>
          </cell>
          <cell r="D687">
            <v>539443.57000000007</v>
          </cell>
        </row>
        <row r="688">
          <cell r="A688">
            <v>60504</v>
          </cell>
          <cell r="B688"/>
          <cell r="C688" t="str">
            <v>GUZMANGO</v>
          </cell>
          <cell r="D688">
            <v>1562554.78</v>
          </cell>
        </row>
        <row r="689">
          <cell r="A689">
            <v>60505</v>
          </cell>
          <cell r="B689"/>
          <cell r="C689" t="str">
            <v>SAN BENITO</v>
          </cell>
          <cell r="D689">
            <v>1393593.2199999995</v>
          </cell>
        </row>
        <row r="690">
          <cell r="A690">
            <v>60506</v>
          </cell>
          <cell r="B690"/>
          <cell r="C690" t="str">
            <v>SANTA CRUZ DE TOLED</v>
          </cell>
          <cell r="D690">
            <v>572814.41</v>
          </cell>
        </row>
        <row r="691">
          <cell r="A691">
            <v>60507</v>
          </cell>
          <cell r="B691"/>
          <cell r="C691" t="str">
            <v>TANTARICA</v>
          </cell>
          <cell r="D691">
            <v>1475514.2650000001</v>
          </cell>
        </row>
        <row r="692">
          <cell r="A692">
            <v>60508</v>
          </cell>
          <cell r="B692"/>
          <cell r="C692" t="str">
            <v>YONAN</v>
          </cell>
          <cell r="D692">
            <v>5959697.2999999989</v>
          </cell>
        </row>
        <row r="693">
          <cell r="A693"/>
          <cell r="B693" t="str">
            <v>CUTERVO</v>
          </cell>
          <cell r="C693"/>
          <cell r="D693" t="str">
            <v/>
          </cell>
        </row>
        <row r="694">
          <cell r="A694">
            <v>60602</v>
          </cell>
          <cell r="B694"/>
          <cell r="C694" t="str">
            <v>CALLAYUC</v>
          </cell>
          <cell r="D694">
            <v>4533934.66</v>
          </cell>
        </row>
        <row r="695">
          <cell r="A695">
            <v>60603</v>
          </cell>
          <cell r="B695"/>
          <cell r="C695" t="str">
            <v>CHOROS</v>
          </cell>
          <cell r="D695">
            <v>1223624.5875000001</v>
          </cell>
        </row>
        <row r="696">
          <cell r="A696">
            <v>60604</v>
          </cell>
          <cell r="B696"/>
          <cell r="C696" t="str">
            <v>CUJILLO</v>
          </cell>
          <cell r="D696">
            <v>742965.16999999993</v>
          </cell>
        </row>
        <row r="697">
          <cell r="A697">
            <v>60601</v>
          </cell>
          <cell r="B697"/>
          <cell r="C697" t="str">
            <v>CUTERVO</v>
          </cell>
          <cell r="D697">
            <v>12022538.779999999</v>
          </cell>
        </row>
        <row r="698">
          <cell r="A698">
            <v>60605</v>
          </cell>
          <cell r="B698"/>
          <cell r="C698" t="str">
            <v>LA RAMADA</v>
          </cell>
          <cell r="D698">
            <v>1671942.44</v>
          </cell>
        </row>
        <row r="699">
          <cell r="A699">
            <v>60606</v>
          </cell>
          <cell r="B699"/>
          <cell r="C699" t="str">
            <v>PIMPINGOS</v>
          </cell>
          <cell r="D699">
            <v>2784863.94</v>
          </cell>
        </row>
        <row r="700">
          <cell r="A700">
            <v>60607</v>
          </cell>
          <cell r="B700"/>
          <cell r="C700" t="str">
            <v>QUEROCOTILLO</v>
          </cell>
          <cell r="D700">
            <v>6271216.2300000004</v>
          </cell>
        </row>
        <row r="701">
          <cell r="A701">
            <v>60608</v>
          </cell>
          <cell r="B701"/>
          <cell r="C701" t="str">
            <v>SAN ANDRES DE CUTERVO</v>
          </cell>
          <cell r="D701">
            <v>1757480.7</v>
          </cell>
        </row>
        <row r="702">
          <cell r="A702">
            <v>60609</v>
          </cell>
          <cell r="B702"/>
          <cell r="C702" t="str">
            <v>SAN JUAN DE CUTERVO</v>
          </cell>
          <cell r="D702">
            <v>731253.94000000006</v>
          </cell>
        </row>
        <row r="703">
          <cell r="A703">
            <v>60610</v>
          </cell>
          <cell r="B703"/>
          <cell r="C703" t="str">
            <v>SAN LUIS DE LUCMA</v>
          </cell>
          <cell r="D703">
            <v>1232663.46</v>
          </cell>
        </row>
        <row r="704">
          <cell r="A704">
            <v>60611</v>
          </cell>
          <cell r="B704"/>
          <cell r="C704" t="str">
            <v>SANTA CRUZ</v>
          </cell>
          <cell r="D704">
            <v>1487775.13</v>
          </cell>
        </row>
        <row r="705">
          <cell r="A705">
            <v>60612</v>
          </cell>
          <cell r="B705"/>
          <cell r="C705" t="str">
            <v>SANTO DOMINGO DE LA CAPILLA</v>
          </cell>
          <cell r="D705">
            <v>2159324.54</v>
          </cell>
        </row>
        <row r="706">
          <cell r="A706">
            <v>60613</v>
          </cell>
          <cell r="B706"/>
          <cell r="C706" t="str">
            <v>SANTO TOMAS</v>
          </cell>
          <cell r="D706">
            <v>3345862.9800000004</v>
          </cell>
        </row>
        <row r="707">
          <cell r="A707">
            <v>60614</v>
          </cell>
          <cell r="B707"/>
          <cell r="C707" t="str">
            <v>SOCOTA</v>
          </cell>
          <cell r="D707">
            <v>3647091.1899999995</v>
          </cell>
        </row>
        <row r="708">
          <cell r="A708">
            <v>60615</v>
          </cell>
          <cell r="B708"/>
          <cell r="C708" t="str">
            <v>TORIBIO CASANOVA</v>
          </cell>
          <cell r="D708">
            <v>338158.32999999996</v>
          </cell>
        </row>
        <row r="709">
          <cell r="A709"/>
          <cell r="B709" t="str">
            <v>HUALGAYOC</v>
          </cell>
          <cell r="C709"/>
          <cell r="D709" t="str">
            <v/>
          </cell>
        </row>
        <row r="710">
          <cell r="A710">
            <v>60701</v>
          </cell>
          <cell r="B710"/>
          <cell r="C710" t="str">
            <v>BAMBAMARCA</v>
          </cell>
          <cell r="D710">
            <v>55740252.125</v>
          </cell>
        </row>
        <row r="711">
          <cell r="A711">
            <v>60702</v>
          </cell>
          <cell r="B711"/>
          <cell r="C711" t="str">
            <v>CHUGUR</v>
          </cell>
          <cell r="D711">
            <v>12967784.039999999</v>
          </cell>
        </row>
        <row r="712">
          <cell r="A712">
            <v>60703</v>
          </cell>
          <cell r="B712"/>
          <cell r="C712" t="str">
            <v>HUALGAYOC</v>
          </cell>
          <cell r="D712">
            <v>49464573.769999996</v>
          </cell>
        </row>
        <row r="713">
          <cell r="A713"/>
          <cell r="B713" t="str">
            <v>JAEN</v>
          </cell>
          <cell r="C713"/>
          <cell r="D713" t="str">
            <v/>
          </cell>
        </row>
        <row r="714">
          <cell r="A714">
            <v>60802</v>
          </cell>
          <cell r="B714"/>
          <cell r="C714" t="str">
            <v>BELLAVISTA</v>
          </cell>
          <cell r="D714">
            <v>4601771.34</v>
          </cell>
        </row>
        <row r="715">
          <cell r="A715">
            <v>60803</v>
          </cell>
          <cell r="B715"/>
          <cell r="C715" t="str">
            <v>CHONTALI</v>
          </cell>
          <cell r="D715">
            <v>3095766.7350000003</v>
          </cell>
        </row>
        <row r="716">
          <cell r="A716">
            <v>60804</v>
          </cell>
          <cell r="B716"/>
          <cell r="C716" t="str">
            <v>COLASAY</v>
          </cell>
          <cell r="D716">
            <v>3406805.41</v>
          </cell>
        </row>
        <row r="717">
          <cell r="A717">
            <v>60805</v>
          </cell>
          <cell r="B717"/>
          <cell r="C717" t="str">
            <v>HUABAL</v>
          </cell>
          <cell r="D717">
            <v>0</v>
          </cell>
        </row>
        <row r="718">
          <cell r="A718">
            <v>60801</v>
          </cell>
          <cell r="B718"/>
          <cell r="C718" t="str">
            <v>JAEN</v>
          </cell>
          <cell r="D718">
            <v>23719928.960000001</v>
          </cell>
        </row>
        <row r="719">
          <cell r="A719">
            <v>60806</v>
          </cell>
          <cell r="B719"/>
          <cell r="C719" t="str">
            <v>LAS PIRIAS</v>
          </cell>
          <cell r="D719">
            <v>1537473.68</v>
          </cell>
        </row>
        <row r="720">
          <cell r="A720">
            <v>60807</v>
          </cell>
          <cell r="B720"/>
          <cell r="C720" t="str">
            <v>POMAHUACA</v>
          </cell>
          <cell r="D720">
            <v>3583452.19</v>
          </cell>
        </row>
        <row r="721">
          <cell r="A721">
            <v>60808</v>
          </cell>
          <cell r="B721"/>
          <cell r="C721" t="str">
            <v>PUCARA</v>
          </cell>
          <cell r="D721">
            <v>2090989.9500000002</v>
          </cell>
        </row>
        <row r="722">
          <cell r="A722">
            <v>60809</v>
          </cell>
          <cell r="B722"/>
          <cell r="C722" t="str">
            <v>SALLIQUE</v>
          </cell>
          <cell r="D722">
            <v>3274797.25</v>
          </cell>
        </row>
        <row r="723">
          <cell r="A723">
            <v>60810</v>
          </cell>
          <cell r="B723"/>
          <cell r="C723" t="str">
            <v>SAN FELIPE</v>
          </cell>
          <cell r="D723">
            <v>1332515.78</v>
          </cell>
        </row>
        <row r="724">
          <cell r="A724">
            <v>60811</v>
          </cell>
          <cell r="B724"/>
          <cell r="C724" t="str">
            <v>SAN JOSE DEL ALTO</v>
          </cell>
          <cell r="D724">
            <v>2817692.67</v>
          </cell>
        </row>
        <row r="725">
          <cell r="A725">
            <v>60812</v>
          </cell>
          <cell r="B725"/>
          <cell r="C725" t="str">
            <v>SANTA ROSA</v>
          </cell>
          <cell r="D725">
            <v>5320732.24</v>
          </cell>
        </row>
        <row r="726">
          <cell r="A726"/>
          <cell r="B726" t="str">
            <v>SAN IGNACIO</v>
          </cell>
          <cell r="C726"/>
          <cell r="D726" t="str">
            <v/>
          </cell>
        </row>
        <row r="727">
          <cell r="A727">
            <v>60902</v>
          </cell>
          <cell r="B727"/>
          <cell r="C727" t="str">
            <v>CHIRINOS</v>
          </cell>
          <cell r="D727">
            <v>5264745.0999999996</v>
          </cell>
        </row>
        <row r="728">
          <cell r="A728">
            <v>60903</v>
          </cell>
          <cell r="B728"/>
          <cell r="C728" t="str">
            <v>HUARANGO</v>
          </cell>
          <cell r="D728">
            <v>8179519.1899999995</v>
          </cell>
        </row>
        <row r="729">
          <cell r="A729">
            <v>60904</v>
          </cell>
          <cell r="B729"/>
          <cell r="C729" t="str">
            <v>LA COIPA</v>
          </cell>
          <cell r="D729">
            <v>5796594.4399999995</v>
          </cell>
        </row>
        <row r="730">
          <cell r="A730">
            <v>60905</v>
          </cell>
          <cell r="B730"/>
          <cell r="C730" t="str">
            <v>NAMBALLE</v>
          </cell>
          <cell r="D730">
            <v>3202831.4899999998</v>
          </cell>
        </row>
        <row r="731">
          <cell r="A731">
            <v>60901</v>
          </cell>
          <cell r="B731"/>
          <cell r="C731" t="str">
            <v>SAN IGNACIO</v>
          </cell>
          <cell r="D731">
            <v>11994801.9</v>
          </cell>
        </row>
        <row r="732">
          <cell r="A732">
            <v>60906</v>
          </cell>
          <cell r="B732"/>
          <cell r="C732" t="str">
            <v>SAN JOSE DE LOURDES</v>
          </cell>
          <cell r="D732">
            <v>7935402.6600000001</v>
          </cell>
        </row>
        <row r="733">
          <cell r="A733">
            <v>60907</v>
          </cell>
          <cell r="B733"/>
          <cell r="C733" t="str">
            <v>TABACONAS</v>
          </cell>
          <cell r="D733">
            <v>6880218.4299999997</v>
          </cell>
        </row>
        <row r="734">
          <cell r="A734"/>
          <cell r="B734" t="str">
            <v>SAN MARCOS</v>
          </cell>
          <cell r="C734"/>
          <cell r="D734" t="str">
            <v/>
          </cell>
        </row>
        <row r="735">
          <cell r="A735">
            <v>61002</v>
          </cell>
          <cell r="B735"/>
          <cell r="C735" t="str">
            <v>CHANCAY</v>
          </cell>
          <cell r="D735">
            <v>566588.06000000006</v>
          </cell>
        </row>
        <row r="736">
          <cell r="A736">
            <v>61003</v>
          </cell>
          <cell r="B736"/>
          <cell r="C736" t="str">
            <v>EDUARDO VILLANUEVA</v>
          </cell>
          <cell r="D736">
            <v>716269.4</v>
          </cell>
        </row>
        <row r="737">
          <cell r="A737">
            <v>61004</v>
          </cell>
          <cell r="B737"/>
          <cell r="C737" t="str">
            <v>GREGORIO PITA</v>
          </cell>
          <cell r="D737">
            <v>1231324.4300000002</v>
          </cell>
        </row>
        <row r="738">
          <cell r="A738">
            <v>61005</v>
          </cell>
          <cell r="B738"/>
          <cell r="C738" t="str">
            <v>ICHOCAN</v>
          </cell>
          <cell r="D738">
            <v>326704.86</v>
          </cell>
        </row>
        <row r="739">
          <cell r="A739">
            <v>61006</v>
          </cell>
          <cell r="B739"/>
          <cell r="C739" t="str">
            <v>JOSE MANUEL QUIROZ</v>
          </cell>
          <cell r="D739">
            <v>855254.24499999965</v>
          </cell>
        </row>
        <row r="740">
          <cell r="A740">
            <v>61007</v>
          </cell>
          <cell r="B740"/>
          <cell r="C740" t="str">
            <v>JOSE SABOGAL</v>
          </cell>
          <cell r="D740">
            <v>3615923.9299999997</v>
          </cell>
        </row>
        <row r="741">
          <cell r="A741">
            <v>61001</v>
          </cell>
          <cell r="B741"/>
          <cell r="C741" t="str">
            <v>PEDRO GALVEZ</v>
          </cell>
          <cell r="D741">
            <v>1556285.1400000001</v>
          </cell>
        </row>
        <row r="742">
          <cell r="A742"/>
          <cell r="B742" t="str">
            <v>SAN MIGUEL</v>
          </cell>
          <cell r="C742"/>
          <cell r="D742" t="str">
            <v/>
          </cell>
        </row>
        <row r="743">
          <cell r="A743">
            <v>61102</v>
          </cell>
          <cell r="B743"/>
          <cell r="C743" t="str">
            <v>BOLIVAR</v>
          </cell>
          <cell r="D743">
            <v>340167.52</v>
          </cell>
        </row>
        <row r="744">
          <cell r="A744">
            <v>61103</v>
          </cell>
          <cell r="B744"/>
          <cell r="C744" t="str">
            <v>CALQUIS</v>
          </cell>
          <cell r="D744">
            <v>1502166.5999999996</v>
          </cell>
        </row>
        <row r="745">
          <cell r="A745">
            <v>61104</v>
          </cell>
          <cell r="B745"/>
          <cell r="C745" t="str">
            <v>CATILLUC</v>
          </cell>
          <cell r="D745">
            <v>2515828.2300000004</v>
          </cell>
        </row>
        <row r="746">
          <cell r="A746">
            <v>61105</v>
          </cell>
          <cell r="B746"/>
          <cell r="C746" t="str">
            <v>EL PRADO</v>
          </cell>
          <cell r="D746">
            <v>751518.56</v>
          </cell>
        </row>
        <row r="747">
          <cell r="A747">
            <v>61106</v>
          </cell>
          <cell r="B747"/>
          <cell r="C747" t="str">
            <v>LA FLORIDA</v>
          </cell>
          <cell r="D747">
            <v>507139.69000000006</v>
          </cell>
        </row>
        <row r="748">
          <cell r="A748">
            <v>61107</v>
          </cell>
          <cell r="B748"/>
          <cell r="C748" t="str">
            <v>LLAPA</v>
          </cell>
          <cell r="D748">
            <v>1078577.04</v>
          </cell>
        </row>
        <row r="749">
          <cell r="A749">
            <v>61108</v>
          </cell>
          <cell r="B749"/>
          <cell r="C749" t="str">
            <v>NANCHOC</v>
          </cell>
          <cell r="D749">
            <v>467423.88</v>
          </cell>
        </row>
        <row r="750">
          <cell r="A750">
            <v>61109</v>
          </cell>
          <cell r="B750"/>
          <cell r="C750" t="str">
            <v>NIEPOS</v>
          </cell>
          <cell r="D750">
            <v>1039824.6</v>
          </cell>
        </row>
        <row r="751">
          <cell r="A751">
            <v>61110</v>
          </cell>
          <cell r="B751"/>
          <cell r="C751" t="str">
            <v>SAN GREGORIO</v>
          </cell>
          <cell r="D751">
            <v>961131.28999999992</v>
          </cell>
        </row>
        <row r="752">
          <cell r="A752">
            <v>61101</v>
          </cell>
          <cell r="B752"/>
          <cell r="C752" t="str">
            <v>SAN MIGUEL</v>
          </cell>
          <cell r="D752">
            <v>3231119.9399999995</v>
          </cell>
        </row>
        <row r="753">
          <cell r="A753">
            <v>61111</v>
          </cell>
          <cell r="B753"/>
          <cell r="C753" t="str">
            <v>SAN SILVESTRE DE COCHAN</v>
          </cell>
          <cell r="D753">
            <v>1154441.8500000001</v>
          </cell>
        </row>
        <row r="754">
          <cell r="A754">
            <v>61112</v>
          </cell>
          <cell r="B754"/>
          <cell r="C754" t="str">
            <v>TONGOD</v>
          </cell>
          <cell r="D754">
            <v>937225.47</v>
          </cell>
        </row>
        <row r="755">
          <cell r="A755">
            <v>61113</v>
          </cell>
          <cell r="B755"/>
          <cell r="C755" t="str">
            <v>UNION AGUA BLANCA</v>
          </cell>
          <cell r="D755">
            <v>1105212.5774999999</v>
          </cell>
        </row>
        <row r="756">
          <cell r="A756"/>
          <cell r="B756" t="str">
            <v>SAN PABLO</v>
          </cell>
          <cell r="C756"/>
          <cell r="D756" t="str">
            <v/>
          </cell>
        </row>
        <row r="757">
          <cell r="A757">
            <v>61202</v>
          </cell>
          <cell r="B757"/>
          <cell r="C757" t="str">
            <v>SAN BERNARDINO</v>
          </cell>
          <cell r="D757">
            <v>1003123.79</v>
          </cell>
        </row>
        <row r="758">
          <cell r="A758">
            <v>61203</v>
          </cell>
          <cell r="B758"/>
          <cell r="C758" t="str">
            <v>SAN LUIS</v>
          </cell>
          <cell r="D758">
            <v>185316.19</v>
          </cell>
        </row>
        <row r="759">
          <cell r="A759">
            <v>61201</v>
          </cell>
          <cell r="B759"/>
          <cell r="C759" t="str">
            <v>SAN PABLO</v>
          </cell>
          <cell r="D759">
            <v>2506705.36</v>
          </cell>
        </row>
        <row r="760">
          <cell r="A760">
            <v>61204</v>
          </cell>
          <cell r="B760"/>
          <cell r="C760" t="str">
            <v>TUMBADEN</v>
          </cell>
          <cell r="D760">
            <v>528480.63</v>
          </cell>
        </row>
        <row r="761">
          <cell r="A761"/>
          <cell r="B761" t="str">
            <v>SANTA CRUZ</v>
          </cell>
          <cell r="C761"/>
          <cell r="D761" t="str">
            <v/>
          </cell>
        </row>
        <row r="762">
          <cell r="A762">
            <v>61302</v>
          </cell>
          <cell r="B762"/>
          <cell r="C762" t="str">
            <v>ANDABAMBA</v>
          </cell>
          <cell r="D762">
            <v>545540.57000000007</v>
          </cell>
        </row>
        <row r="763">
          <cell r="A763">
            <v>61303</v>
          </cell>
          <cell r="B763"/>
          <cell r="C763" t="str">
            <v>CATACHE</v>
          </cell>
          <cell r="D763">
            <v>5875024.7300000004</v>
          </cell>
        </row>
        <row r="764">
          <cell r="A764">
            <v>61304</v>
          </cell>
          <cell r="B764"/>
          <cell r="C764" t="str">
            <v>CHANCAYBAÑOS</v>
          </cell>
          <cell r="D764">
            <v>1515255.87</v>
          </cell>
        </row>
        <row r="765">
          <cell r="A765">
            <v>61305</v>
          </cell>
          <cell r="B765"/>
          <cell r="C765" t="str">
            <v>LA ESPERANZA</v>
          </cell>
          <cell r="D765">
            <v>951822.71</v>
          </cell>
        </row>
        <row r="766">
          <cell r="A766">
            <v>61306</v>
          </cell>
          <cell r="B766"/>
          <cell r="C766" t="str">
            <v>NINABAMBA</v>
          </cell>
          <cell r="D766">
            <v>1127377.17</v>
          </cell>
        </row>
        <row r="767">
          <cell r="A767">
            <v>61307</v>
          </cell>
          <cell r="B767"/>
          <cell r="C767" t="str">
            <v>PULAN</v>
          </cell>
          <cell r="D767">
            <v>0</v>
          </cell>
        </row>
        <row r="768">
          <cell r="A768">
            <v>61301</v>
          </cell>
          <cell r="B768"/>
          <cell r="C768" t="str">
            <v>SANTA CRUZ</v>
          </cell>
          <cell r="D768">
            <v>3020095.9400000004</v>
          </cell>
        </row>
        <row r="769">
          <cell r="A769">
            <v>61308</v>
          </cell>
          <cell r="B769"/>
          <cell r="C769" t="str">
            <v>SAUCEPAMPA</v>
          </cell>
          <cell r="D769">
            <v>167721.5325000002</v>
          </cell>
        </row>
        <row r="770">
          <cell r="A770">
            <v>61309</v>
          </cell>
          <cell r="B770"/>
          <cell r="C770" t="str">
            <v>SEXI</v>
          </cell>
          <cell r="D770">
            <v>1281848.0900000001</v>
          </cell>
        </row>
        <row r="771">
          <cell r="A771">
            <v>61310</v>
          </cell>
          <cell r="B771"/>
          <cell r="C771" t="str">
            <v>UTICYACU</v>
          </cell>
          <cell r="D771">
            <v>993068.23750000016</v>
          </cell>
        </row>
        <row r="772">
          <cell r="A772">
            <v>61311</v>
          </cell>
          <cell r="B772"/>
          <cell r="C772" t="str">
            <v>YAUYUCAN</v>
          </cell>
          <cell r="D772">
            <v>924101.40999999992</v>
          </cell>
        </row>
        <row r="773">
          <cell r="A773"/>
          <cell r="B773" t="str">
            <v>CALLAO</v>
          </cell>
          <cell r="C773"/>
          <cell r="D773" t="str">
            <v/>
          </cell>
        </row>
        <row r="774">
          <cell r="A774"/>
          <cell r="B774" t="str">
            <v>CALLAO</v>
          </cell>
          <cell r="C774"/>
          <cell r="D774" t="str">
            <v/>
          </cell>
        </row>
        <row r="775">
          <cell r="A775">
            <v>70102</v>
          </cell>
          <cell r="B775"/>
          <cell r="C775" t="str">
            <v>BELLAVISTA</v>
          </cell>
          <cell r="D775">
            <v>0</v>
          </cell>
        </row>
        <row r="776">
          <cell r="A776">
            <v>70101</v>
          </cell>
          <cell r="B776"/>
          <cell r="C776" t="str">
            <v>CALLAO</v>
          </cell>
          <cell r="D776">
            <v>0</v>
          </cell>
        </row>
        <row r="777">
          <cell r="A777">
            <v>70103</v>
          </cell>
          <cell r="B777"/>
          <cell r="C777" t="str">
            <v>CARMEN DE LA LEGUA REYNOSO</v>
          </cell>
          <cell r="D777">
            <v>0</v>
          </cell>
        </row>
        <row r="778">
          <cell r="A778">
            <v>70104</v>
          </cell>
          <cell r="B778"/>
          <cell r="C778" t="str">
            <v>LA PERLA</v>
          </cell>
          <cell r="D778">
            <v>36816206.120000005</v>
          </cell>
        </row>
        <row r="779">
          <cell r="A779">
            <v>70105</v>
          </cell>
          <cell r="B779"/>
          <cell r="C779" t="str">
            <v>LA PUNTA</v>
          </cell>
          <cell r="D779">
            <v>59256598.530000001</v>
          </cell>
        </row>
        <row r="780">
          <cell r="A780">
            <v>70107</v>
          </cell>
          <cell r="B780"/>
          <cell r="C780" t="str">
            <v>MI PERU</v>
          </cell>
          <cell r="D780">
            <v>62987484.68</v>
          </cell>
        </row>
        <row r="781">
          <cell r="A781">
            <v>70106</v>
          </cell>
          <cell r="B781"/>
          <cell r="C781" t="str">
            <v>VENTANILLA</v>
          </cell>
          <cell r="D781">
            <v>103830178.11999999</v>
          </cell>
        </row>
        <row r="782">
          <cell r="A782"/>
          <cell r="B782" t="str">
            <v>CUSCO</v>
          </cell>
          <cell r="C782"/>
          <cell r="D782" t="str">
            <v/>
          </cell>
        </row>
        <row r="783">
          <cell r="A783"/>
          <cell r="B783" t="str">
            <v>ACOMAYO</v>
          </cell>
          <cell r="C783"/>
          <cell r="D783" t="str">
            <v/>
          </cell>
        </row>
        <row r="784">
          <cell r="A784">
            <v>80201</v>
          </cell>
          <cell r="B784"/>
          <cell r="C784" t="str">
            <v>ACOMAYO</v>
          </cell>
          <cell r="D784">
            <v>14162081.004999997</v>
          </cell>
        </row>
        <row r="785">
          <cell r="A785">
            <v>80202</v>
          </cell>
          <cell r="B785"/>
          <cell r="C785" t="str">
            <v>ACOPIA</v>
          </cell>
          <cell r="D785">
            <v>5493192.9000000013</v>
          </cell>
        </row>
        <row r="786">
          <cell r="A786">
            <v>80203</v>
          </cell>
          <cell r="B786"/>
          <cell r="C786" t="str">
            <v>ACOS</v>
          </cell>
          <cell r="D786">
            <v>4392037.3600000003</v>
          </cell>
        </row>
        <row r="787">
          <cell r="A787">
            <v>80204</v>
          </cell>
          <cell r="B787"/>
          <cell r="C787" t="str">
            <v>MOSOC LLACTA</v>
          </cell>
          <cell r="D787">
            <v>4283938.7600000016</v>
          </cell>
        </row>
        <row r="788">
          <cell r="A788">
            <v>80205</v>
          </cell>
          <cell r="B788"/>
          <cell r="C788" t="str">
            <v>POMACANCHI</v>
          </cell>
          <cell r="D788">
            <v>14459337.869999999</v>
          </cell>
        </row>
        <row r="789">
          <cell r="A789">
            <v>80206</v>
          </cell>
          <cell r="B789"/>
          <cell r="C789" t="str">
            <v>RONDOCAN</v>
          </cell>
          <cell r="D789">
            <v>1726998.8499999992</v>
          </cell>
        </row>
        <row r="790">
          <cell r="A790">
            <v>80207</v>
          </cell>
          <cell r="B790"/>
          <cell r="C790" t="str">
            <v>SANGARARA</v>
          </cell>
          <cell r="D790">
            <v>8308657.0300000003</v>
          </cell>
        </row>
        <row r="791">
          <cell r="A791"/>
          <cell r="B791" t="str">
            <v>ANTA</v>
          </cell>
          <cell r="C791"/>
          <cell r="D791" t="str">
            <v/>
          </cell>
        </row>
        <row r="792">
          <cell r="A792">
            <v>80302</v>
          </cell>
          <cell r="B792"/>
          <cell r="C792" t="str">
            <v>ANCAHUASI</v>
          </cell>
          <cell r="D792">
            <v>17566815.920000002</v>
          </cell>
        </row>
        <row r="793">
          <cell r="A793">
            <v>80301</v>
          </cell>
          <cell r="B793"/>
          <cell r="C793" t="str">
            <v>ANTA</v>
          </cell>
          <cell r="D793">
            <v>34485237.450000003</v>
          </cell>
        </row>
        <row r="794">
          <cell r="A794">
            <v>80303</v>
          </cell>
          <cell r="B794"/>
          <cell r="C794" t="str">
            <v>CACHIMAYO</v>
          </cell>
          <cell r="D794">
            <v>3204789.8725000001</v>
          </cell>
        </row>
        <row r="795">
          <cell r="A795">
            <v>80304</v>
          </cell>
          <cell r="B795"/>
          <cell r="C795" t="str">
            <v>CHINCHAYPUJIO</v>
          </cell>
          <cell r="D795">
            <v>13602318.610000003</v>
          </cell>
        </row>
        <row r="796">
          <cell r="A796">
            <v>80305</v>
          </cell>
          <cell r="B796"/>
          <cell r="C796" t="str">
            <v>HUAROCONDO</v>
          </cell>
          <cell r="D796">
            <v>9966465.0999999996</v>
          </cell>
        </row>
        <row r="797">
          <cell r="A797">
            <v>80306</v>
          </cell>
          <cell r="B797"/>
          <cell r="C797" t="str">
            <v>LIMATAMBO</v>
          </cell>
          <cell r="D797">
            <v>15755596.279999999</v>
          </cell>
        </row>
        <row r="798">
          <cell r="A798">
            <v>80307</v>
          </cell>
          <cell r="B798"/>
          <cell r="C798" t="str">
            <v>MOLLEPATA</v>
          </cell>
          <cell r="D798">
            <v>5711555.169999999</v>
          </cell>
        </row>
        <row r="799">
          <cell r="A799">
            <v>80308</v>
          </cell>
          <cell r="B799"/>
          <cell r="C799" t="str">
            <v>PUCYURA</v>
          </cell>
          <cell r="D799">
            <v>7059620.6799999997</v>
          </cell>
        </row>
        <row r="800">
          <cell r="A800">
            <v>80309</v>
          </cell>
          <cell r="B800"/>
          <cell r="C800" t="str">
            <v>ZURITE</v>
          </cell>
          <cell r="D800">
            <v>6785134.5900000036</v>
          </cell>
        </row>
        <row r="801">
          <cell r="A801"/>
          <cell r="B801" t="str">
            <v>CALCA</v>
          </cell>
          <cell r="C801"/>
          <cell r="D801" t="str">
            <v/>
          </cell>
        </row>
        <row r="802">
          <cell r="A802">
            <v>80401</v>
          </cell>
          <cell r="B802"/>
          <cell r="C802" t="str">
            <v>CALCA</v>
          </cell>
          <cell r="D802">
            <v>37022448.829999998</v>
          </cell>
        </row>
        <row r="803">
          <cell r="A803">
            <v>80402</v>
          </cell>
          <cell r="B803"/>
          <cell r="C803" t="str">
            <v>COYA</v>
          </cell>
          <cell r="D803">
            <v>6927427.1200000001</v>
          </cell>
        </row>
        <row r="804">
          <cell r="A804">
            <v>80403</v>
          </cell>
          <cell r="B804"/>
          <cell r="C804" t="str">
            <v>LAMAY</v>
          </cell>
          <cell r="D804">
            <v>11464168.170000002</v>
          </cell>
        </row>
        <row r="805">
          <cell r="A805">
            <v>80404</v>
          </cell>
          <cell r="B805"/>
          <cell r="C805" t="str">
            <v>LARES</v>
          </cell>
          <cell r="D805">
            <v>28753079.600000005</v>
          </cell>
        </row>
        <row r="806">
          <cell r="A806">
            <v>80405</v>
          </cell>
          <cell r="B806"/>
          <cell r="C806" t="str">
            <v>PISAC</v>
          </cell>
          <cell r="D806">
            <v>24050448.819999989</v>
          </cell>
        </row>
        <row r="807">
          <cell r="A807">
            <v>80406</v>
          </cell>
          <cell r="B807"/>
          <cell r="C807" t="str">
            <v>SAN SALVADOR</v>
          </cell>
          <cell r="D807">
            <v>12984792.020000003</v>
          </cell>
        </row>
        <row r="808">
          <cell r="A808">
            <v>80407</v>
          </cell>
          <cell r="B808"/>
          <cell r="C808" t="str">
            <v>TARAY</v>
          </cell>
          <cell r="D808">
            <v>9228616.2699999996</v>
          </cell>
        </row>
        <row r="809">
          <cell r="A809">
            <v>80408</v>
          </cell>
          <cell r="B809"/>
          <cell r="C809" t="str">
            <v>YANATILE</v>
          </cell>
          <cell r="D809">
            <v>22956386.420000002</v>
          </cell>
        </row>
        <row r="810">
          <cell r="A810"/>
          <cell r="B810" t="str">
            <v>CANAS</v>
          </cell>
          <cell r="C810"/>
          <cell r="D810" t="str">
            <v/>
          </cell>
        </row>
        <row r="811">
          <cell r="A811">
            <v>80502</v>
          </cell>
          <cell r="B811"/>
          <cell r="C811" t="str">
            <v>CHECCA</v>
          </cell>
          <cell r="D811">
            <v>15556004.770000005</v>
          </cell>
        </row>
        <row r="812">
          <cell r="A812">
            <v>80503</v>
          </cell>
          <cell r="B812"/>
          <cell r="C812" t="str">
            <v>KUNTURKANKI</v>
          </cell>
          <cell r="D812">
            <v>12183729.459999997</v>
          </cell>
        </row>
        <row r="813">
          <cell r="A813">
            <v>80504</v>
          </cell>
          <cell r="B813"/>
          <cell r="C813" t="str">
            <v>LANGUI</v>
          </cell>
          <cell r="D813">
            <v>4529721.21</v>
          </cell>
        </row>
        <row r="814">
          <cell r="A814">
            <v>80505</v>
          </cell>
          <cell r="B814"/>
          <cell r="C814" t="str">
            <v>LAYO</v>
          </cell>
          <cell r="D814">
            <v>14338556.640000001</v>
          </cell>
        </row>
        <row r="815">
          <cell r="A815">
            <v>80506</v>
          </cell>
          <cell r="B815"/>
          <cell r="C815" t="str">
            <v>PAMPAMARCA</v>
          </cell>
          <cell r="D815">
            <v>2684458.399999999</v>
          </cell>
        </row>
        <row r="816">
          <cell r="A816">
            <v>80507</v>
          </cell>
          <cell r="B816"/>
          <cell r="C816" t="str">
            <v>QUEHUE</v>
          </cell>
          <cell r="D816">
            <v>7673314.9524999987</v>
          </cell>
        </row>
        <row r="817">
          <cell r="A817">
            <v>80508</v>
          </cell>
          <cell r="B817"/>
          <cell r="C817" t="str">
            <v>TUPAC AMARU</v>
          </cell>
          <cell r="D817">
            <v>3084000.9699999988</v>
          </cell>
        </row>
        <row r="818">
          <cell r="A818">
            <v>80501</v>
          </cell>
          <cell r="B818"/>
          <cell r="C818" t="str">
            <v>YANAOCA</v>
          </cell>
          <cell r="D818">
            <v>19006052.357500002</v>
          </cell>
        </row>
        <row r="819">
          <cell r="A819"/>
          <cell r="B819" t="str">
            <v>CANCHIS</v>
          </cell>
          <cell r="C819"/>
          <cell r="D819" t="str">
            <v/>
          </cell>
        </row>
        <row r="820">
          <cell r="A820">
            <v>80602</v>
          </cell>
          <cell r="B820"/>
          <cell r="C820" t="str">
            <v>CHECACUPE</v>
          </cell>
          <cell r="D820">
            <v>11361895.49</v>
          </cell>
        </row>
        <row r="821">
          <cell r="A821">
            <v>80603</v>
          </cell>
          <cell r="B821"/>
          <cell r="C821" t="str">
            <v>COMBAPATA</v>
          </cell>
          <cell r="D821">
            <v>7666762.200000003</v>
          </cell>
        </row>
        <row r="822">
          <cell r="A822">
            <v>80604</v>
          </cell>
          <cell r="B822"/>
          <cell r="C822" t="str">
            <v>MARANGANI</v>
          </cell>
          <cell r="D822">
            <v>13131577.320000004</v>
          </cell>
        </row>
        <row r="823">
          <cell r="A823">
            <v>80605</v>
          </cell>
          <cell r="B823"/>
          <cell r="C823" t="str">
            <v>PITUMARCA</v>
          </cell>
          <cell r="D823">
            <v>21116649.550000001</v>
          </cell>
        </row>
        <row r="824">
          <cell r="A824">
            <v>80606</v>
          </cell>
          <cell r="B824"/>
          <cell r="C824" t="str">
            <v>SAN PABLO</v>
          </cell>
          <cell r="D824">
            <v>5239865.6799999988</v>
          </cell>
        </row>
        <row r="825">
          <cell r="A825">
            <v>80607</v>
          </cell>
          <cell r="B825"/>
          <cell r="C825" t="str">
            <v>SAN PEDRO</v>
          </cell>
          <cell r="D825">
            <v>3248068.3875000007</v>
          </cell>
        </row>
        <row r="826">
          <cell r="A826">
            <v>80601</v>
          </cell>
          <cell r="B826"/>
          <cell r="C826" t="str">
            <v>SICUANI</v>
          </cell>
          <cell r="D826">
            <v>60753320.460000001</v>
          </cell>
        </row>
        <row r="827">
          <cell r="A827">
            <v>80608</v>
          </cell>
          <cell r="B827"/>
          <cell r="C827" t="str">
            <v>TINTA</v>
          </cell>
          <cell r="D827">
            <v>8467312.6700000018</v>
          </cell>
        </row>
        <row r="828">
          <cell r="A828"/>
          <cell r="B828" t="str">
            <v>CHUMBIVILCAS</v>
          </cell>
          <cell r="C828"/>
          <cell r="D828" t="str">
            <v/>
          </cell>
        </row>
        <row r="829">
          <cell r="A829">
            <v>80702</v>
          </cell>
          <cell r="B829"/>
          <cell r="C829" t="str">
            <v>CAPACMARCA</v>
          </cell>
          <cell r="D829">
            <v>6972191.8099999987</v>
          </cell>
        </row>
        <row r="830">
          <cell r="A830">
            <v>80703</v>
          </cell>
          <cell r="B830"/>
          <cell r="C830" t="str">
            <v>CHAMACA</v>
          </cell>
          <cell r="D830">
            <v>25539592.520000003</v>
          </cell>
        </row>
        <row r="831">
          <cell r="A831">
            <v>80704</v>
          </cell>
          <cell r="B831"/>
          <cell r="C831" t="str">
            <v>COLQUEMARCA</v>
          </cell>
          <cell r="D831">
            <v>18927801.809999995</v>
          </cell>
        </row>
        <row r="832">
          <cell r="A832">
            <v>80705</v>
          </cell>
          <cell r="B832"/>
          <cell r="C832" t="str">
            <v>LIVITACA</v>
          </cell>
          <cell r="D832">
            <v>22253922.819999993</v>
          </cell>
        </row>
        <row r="833">
          <cell r="A833">
            <v>80706</v>
          </cell>
          <cell r="B833"/>
          <cell r="C833" t="str">
            <v>LLUSCO</v>
          </cell>
          <cell r="D833">
            <v>14259401.340000004</v>
          </cell>
        </row>
        <row r="834">
          <cell r="A834">
            <v>80707</v>
          </cell>
          <cell r="B834"/>
          <cell r="C834" t="str">
            <v>QUIÑOTA</v>
          </cell>
          <cell r="D834">
            <v>15319393.749999996</v>
          </cell>
        </row>
        <row r="835">
          <cell r="A835">
            <v>80701</v>
          </cell>
          <cell r="B835"/>
          <cell r="C835" t="str">
            <v>SANTO TOMAS</v>
          </cell>
          <cell r="D835">
            <v>58728230.349999987</v>
          </cell>
        </row>
        <row r="836">
          <cell r="A836">
            <v>80708</v>
          </cell>
          <cell r="B836"/>
          <cell r="C836" t="str">
            <v>VELILLE</v>
          </cell>
          <cell r="D836">
            <v>12594102.120000001</v>
          </cell>
        </row>
        <row r="837">
          <cell r="A837"/>
          <cell r="B837" t="str">
            <v>CUSCO</v>
          </cell>
          <cell r="C837"/>
          <cell r="D837" t="str">
            <v/>
          </cell>
        </row>
        <row r="838">
          <cell r="A838">
            <v>80102</v>
          </cell>
          <cell r="B838"/>
          <cell r="C838" t="str">
            <v>CCORCA</v>
          </cell>
          <cell r="D838">
            <v>5218459.6499999985</v>
          </cell>
        </row>
        <row r="839">
          <cell r="A839">
            <v>80101</v>
          </cell>
          <cell r="B839"/>
          <cell r="C839" t="str">
            <v>CUSCO</v>
          </cell>
          <cell r="D839">
            <v>104570051.13250001</v>
          </cell>
        </row>
        <row r="840">
          <cell r="A840">
            <v>80103</v>
          </cell>
          <cell r="B840"/>
          <cell r="C840" t="str">
            <v>POROY</v>
          </cell>
          <cell r="D840">
            <v>18500180.250000004</v>
          </cell>
        </row>
        <row r="841">
          <cell r="A841">
            <v>80104</v>
          </cell>
          <cell r="B841"/>
          <cell r="C841" t="str">
            <v>SAN JERONIMO</v>
          </cell>
          <cell r="D841">
            <v>58177461.850000009</v>
          </cell>
        </row>
        <row r="842">
          <cell r="A842">
            <v>80105</v>
          </cell>
          <cell r="B842"/>
          <cell r="C842" t="str">
            <v>SAN SEBASTIAN</v>
          </cell>
          <cell r="D842">
            <v>101563562.95000002</v>
          </cell>
        </row>
        <row r="843">
          <cell r="A843">
            <v>80106</v>
          </cell>
          <cell r="B843"/>
          <cell r="C843" t="str">
            <v>SANTIAGO</v>
          </cell>
          <cell r="D843">
            <v>79072864.100000024</v>
          </cell>
        </row>
        <row r="844">
          <cell r="A844">
            <v>80107</v>
          </cell>
          <cell r="B844"/>
          <cell r="C844" t="str">
            <v>SAYLLA</v>
          </cell>
          <cell r="D844">
            <v>9720008.8400000017</v>
          </cell>
        </row>
        <row r="845">
          <cell r="A845">
            <v>80108</v>
          </cell>
          <cell r="B845"/>
          <cell r="C845" t="str">
            <v>WANCHAQ</v>
          </cell>
          <cell r="D845">
            <v>31864721.439999998</v>
          </cell>
        </row>
        <row r="846">
          <cell r="A846"/>
          <cell r="B846" t="str">
            <v>ESPINAR</v>
          </cell>
          <cell r="C846"/>
          <cell r="D846" t="str">
            <v/>
          </cell>
        </row>
        <row r="847">
          <cell r="A847">
            <v>80808</v>
          </cell>
          <cell r="B847"/>
          <cell r="C847" t="str">
            <v>ALTO PICHIGUA</v>
          </cell>
          <cell r="D847">
            <v>10889112.620000001</v>
          </cell>
        </row>
        <row r="848">
          <cell r="A848">
            <v>80802</v>
          </cell>
          <cell r="B848"/>
          <cell r="C848" t="str">
            <v>CONDOROMA</v>
          </cell>
          <cell r="D848">
            <v>9039822.5999999996</v>
          </cell>
        </row>
        <row r="849">
          <cell r="A849">
            <v>80803</v>
          </cell>
          <cell r="B849"/>
          <cell r="C849" t="str">
            <v>COPORAQUE</v>
          </cell>
          <cell r="D849">
            <v>57633873.380000003</v>
          </cell>
        </row>
        <row r="850">
          <cell r="A850">
            <v>80801</v>
          </cell>
          <cell r="B850"/>
          <cell r="C850" t="str">
            <v>ESPINAR</v>
          </cell>
          <cell r="D850">
            <v>317021800.93000001</v>
          </cell>
        </row>
        <row r="851">
          <cell r="A851">
            <v>80804</v>
          </cell>
          <cell r="B851"/>
          <cell r="C851" t="str">
            <v>OCORURO</v>
          </cell>
          <cell r="D851">
            <v>13894324.300000001</v>
          </cell>
        </row>
        <row r="852">
          <cell r="A852">
            <v>80805</v>
          </cell>
          <cell r="B852"/>
          <cell r="C852" t="str">
            <v>PALLPATA</v>
          </cell>
          <cell r="D852">
            <v>46510896.070000008</v>
          </cell>
        </row>
        <row r="853">
          <cell r="A853">
            <v>80806</v>
          </cell>
          <cell r="B853"/>
          <cell r="C853" t="str">
            <v>PICHIGUA</v>
          </cell>
          <cell r="D853">
            <v>19241844.109999999</v>
          </cell>
        </row>
        <row r="854">
          <cell r="A854">
            <v>80807</v>
          </cell>
          <cell r="B854"/>
          <cell r="C854" t="str">
            <v>SUYCKUTAMBO</v>
          </cell>
          <cell r="D854">
            <v>13306473.670000002</v>
          </cell>
        </row>
        <row r="855">
          <cell r="A855"/>
          <cell r="B855" t="str">
            <v>LA CONVENCION</v>
          </cell>
          <cell r="C855"/>
          <cell r="D855" t="str">
            <v/>
          </cell>
        </row>
        <row r="856">
          <cell r="A856">
            <v>80902</v>
          </cell>
          <cell r="B856"/>
          <cell r="C856" t="str">
            <v>ECHARATE</v>
          </cell>
          <cell r="D856">
            <v>226431307.15000001</v>
          </cell>
        </row>
        <row r="857">
          <cell r="A857">
            <v>80903</v>
          </cell>
          <cell r="B857"/>
          <cell r="C857" t="str">
            <v>HUAYOPATA</v>
          </cell>
          <cell r="D857">
            <v>31796985.409999996</v>
          </cell>
        </row>
        <row r="858">
          <cell r="A858">
            <v>80904</v>
          </cell>
          <cell r="B858"/>
          <cell r="C858" t="str">
            <v>MARANURA</v>
          </cell>
          <cell r="D858">
            <v>23187739.300000001</v>
          </cell>
        </row>
        <row r="859">
          <cell r="A859">
            <v>80905</v>
          </cell>
          <cell r="B859"/>
          <cell r="C859" t="str">
            <v>OCOBAMBA</v>
          </cell>
          <cell r="D859">
            <v>42573570.799999982</v>
          </cell>
        </row>
        <row r="860">
          <cell r="A860">
            <v>80910</v>
          </cell>
          <cell r="B860"/>
          <cell r="C860" t="str">
            <v>PICHARI</v>
          </cell>
          <cell r="D860">
            <v>314022155.29000002</v>
          </cell>
        </row>
        <row r="861">
          <cell r="A861">
            <v>80906</v>
          </cell>
          <cell r="B861"/>
          <cell r="C861" t="str">
            <v>QUELLOUNO</v>
          </cell>
          <cell r="D861">
            <v>160770692.37000003</v>
          </cell>
        </row>
        <row r="862">
          <cell r="A862">
            <v>80907</v>
          </cell>
          <cell r="B862"/>
          <cell r="C862" t="str">
            <v>KIMBIRI</v>
          </cell>
          <cell r="D862">
            <v>200472459.35000002</v>
          </cell>
        </row>
        <row r="863">
          <cell r="A863">
            <v>80901</v>
          </cell>
          <cell r="B863"/>
          <cell r="C863" t="str">
            <v>SANTA ANA</v>
          </cell>
          <cell r="D863">
            <v>100343883.95</v>
          </cell>
        </row>
        <row r="864">
          <cell r="A864">
            <v>80908</v>
          </cell>
          <cell r="B864"/>
          <cell r="C864" t="str">
            <v>SANTA TERESA</v>
          </cell>
          <cell r="D864">
            <v>48522343.210000001</v>
          </cell>
        </row>
        <row r="865">
          <cell r="A865">
            <v>80909</v>
          </cell>
          <cell r="B865"/>
          <cell r="C865" t="str">
            <v>VILCABAMBA</v>
          </cell>
          <cell r="D865">
            <v>102408544.89000002</v>
          </cell>
        </row>
        <row r="866">
          <cell r="A866">
            <v>80911</v>
          </cell>
          <cell r="B866"/>
          <cell r="C866" t="str">
            <v xml:space="preserve">INKAWASI  </v>
          </cell>
          <cell r="D866">
            <v>26885729.47000001</v>
          </cell>
        </row>
        <row r="867">
          <cell r="A867">
            <v>80912</v>
          </cell>
          <cell r="B867"/>
          <cell r="C867" t="str">
            <v xml:space="preserve">VILLA VIRGEN  </v>
          </cell>
          <cell r="D867">
            <v>30872236.190000005</v>
          </cell>
        </row>
        <row r="868">
          <cell r="A868">
            <v>80913</v>
          </cell>
          <cell r="B868"/>
          <cell r="C868" t="str">
            <v>VILLA KINTIARINA</v>
          </cell>
          <cell r="D868">
            <v>37821397.399999991</v>
          </cell>
        </row>
        <row r="869">
          <cell r="A869">
            <v>80914</v>
          </cell>
          <cell r="B869"/>
          <cell r="C869" t="str">
            <v>MEGANTONI</v>
          </cell>
          <cell r="D869">
            <v>531274672.09000003</v>
          </cell>
        </row>
        <row r="870">
          <cell r="A870">
            <v>80915</v>
          </cell>
          <cell r="B870"/>
          <cell r="C870" t="str">
            <v>KUMPIRUSHIATO</v>
          </cell>
          <cell r="D870">
            <v>74678882.700000003</v>
          </cell>
        </row>
        <row r="871">
          <cell r="A871">
            <v>80916</v>
          </cell>
          <cell r="B871"/>
          <cell r="C871" t="str">
            <v>CIELO PUNCO</v>
          </cell>
          <cell r="D871">
            <v>24505845.110000003</v>
          </cell>
        </row>
        <row r="872">
          <cell r="A872">
            <v>80917</v>
          </cell>
          <cell r="B872"/>
          <cell r="C872" t="str">
            <v xml:space="preserve">MANITEA </v>
          </cell>
          <cell r="D872">
            <v>41029148.479999997</v>
          </cell>
        </row>
        <row r="873">
          <cell r="A873">
            <v>80918</v>
          </cell>
          <cell r="B873"/>
          <cell r="C873" t="str">
            <v>UNION ASHANINKA</v>
          </cell>
          <cell r="D873">
            <v>68915449.319999993</v>
          </cell>
        </row>
        <row r="874">
          <cell r="A874"/>
          <cell r="B874" t="str">
            <v>PARURO</v>
          </cell>
          <cell r="C874"/>
          <cell r="D874" t="str">
            <v/>
          </cell>
        </row>
        <row r="875">
          <cell r="A875">
            <v>81002</v>
          </cell>
          <cell r="B875"/>
          <cell r="C875" t="str">
            <v>ACCHA</v>
          </cell>
          <cell r="D875">
            <v>5707227.2899999991</v>
          </cell>
        </row>
        <row r="876">
          <cell r="A876">
            <v>81003</v>
          </cell>
          <cell r="B876"/>
          <cell r="C876" t="str">
            <v>CCAPI</v>
          </cell>
          <cell r="D876">
            <v>6696949.7700000014</v>
          </cell>
        </row>
        <row r="877">
          <cell r="A877">
            <v>81004</v>
          </cell>
          <cell r="B877"/>
          <cell r="C877" t="str">
            <v>COLCHA</v>
          </cell>
          <cell r="D877">
            <v>824784.76749999984</v>
          </cell>
        </row>
        <row r="878">
          <cell r="A878">
            <v>81005</v>
          </cell>
          <cell r="B878"/>
          <cell r="C878" t="str">
            <v>HUANOQUITE</v>
          </cell>
          <cell r="D878">
            <v>13166160.439999994</v>
          </cell>
        </row>
        <row r="879">
          <cell r="A879">
            <v>81006</v>
          </cell>
          <cell r="B879"/>
          <cell r="C879" t="str">
            <v>OMACHA</v>
          </cell>
          <cell r="D879">
            <v>18240263.040000007</v>
          </cell>
        </row>
        <row r="880">
          <cell r="A880">
            <v>81007</v>
          </cell>
          <cell r="B880"/>
          <cell r="C880" t="str">
            <v>PACCARITAMBO</v>
          </cell>
          <cell r="D880">
            <v>4476779.629999999</v>
          </cell>
        </row>
        <row r="881">
          <cell r="A881">
            <v>81001</v>
          </cell>
          <cell r="B881"/>
          <cell r="C881" t="str">
            <v>PARURO</v>
          </cell>
          <cell r="D881">
            <v>9734634.5500000026</v>
          </cell>
        </row>
        <row r="882">
          <cell r="A882">
            <v>81008</v>
          </cell>
          <cell r="B882"/>
          <cell r="C882" t="str">
            <v>PILLPINTO</v>
          </cell>
          <cell r="D882">
            <v>1470650.2925</v>
          </cell>
        </row>
        <row r="883">
          <cell r="A883">
            <v>81009</v>
          </cell>
          <cell r="B883"/>
          <cell r="C883" t="str">
            <v>YAURISQUE</v>
          </cell>
          <cell r="D883">
            <v>4106855.665</v>
          </cell>
        </row>
        <row r="884">
          <cell r="A884"/>
          <cell r="B884" t="str">
            <v>PAUCARTAMBO</v>
          </cell>
          <cell r="C884"/>
          <cell r="D884" t="str">
            <v/>
          </cell>
        </row>
        <row r="885">
          <cell r="A885">
            <v>81102</v>
          </cell>
          <cell r="B885"/>
          <cell r="C885" t="str">
            <v>CAICAY</v>
          </cell>
          <cell r="D885">
            <v>9051886.5</v>
          </cell>
        </row>
        <row r="886">
          <cell r="A886">
            <v>81103</v>
          </cell>
          <cell r="B886"/>
          <cell r="C886" t="str">
            <v>CHALLABAMBA</v>
          </cell>
          <cell r="D886">
            <v>32424416.679999989</v>
          </cell>
        </row>
        <row r="887">
          <cell r="A887">
            <v>81104</v>
          </cell>
          <cell r="B887"/>
          <cell r="C887" t="str">
            <v>COLQUEPATA</v>
          </cell>
          <cell r="D887">
            <v>24210034.900000006</v>
          </cell>
        </row>
        <row r="888">
          <cell r="A888">
            <v>81105</v>
          </cell>
          <cell r="B888"/>
          <cell r="C888" t="str">
            <v>HUANCARANI</v>
          </cell>
          <cell r="D888">
            <v>20617018.389999993</v>
          </cell>
        </row>
        <row r="889">
          <cell r="A889">
            <v>81106</v>
          </cell>
          <cell r="B889"/>
          <cell r="C889" t="str">
            <v>KOSÑIPATA</v>
          </cell>
          <cell r="D889">
            <v>29339228.850000013</v>
          </cell>
        </row>
        <row r="890">
          <cell r="A890">
            <v>81101</v>
          </cell>
          <cell r="B890"/>
          <cell r="C890" t="str">
            <v>PAUCARTAMBO</v>
          </cell>
          <cell r="D890">
            <v>48309745.579999998</v>
          </cell>
        </row>
        <row r="891">
          <cell r="A891"/>
          <cell r="B891" t="str">
            <v>QUISPICANCHIS</v>
          </cell>
          <cell r="C891"/>
          <cell r="D891" t="str">
            <v/>
          </cell>
        </row>
        <row r="892">
          <cell r="A892">
            <v>81202</v>
          </cell>
          <cell r="B892"/>
          <cell r="C892" t="str">
            <v>ANDAHUAYLILLAS</v>
          </cell>
          <cell r="D892">
            <v>14367578.390000001</v>
          </cell>
        </row>
        <row r="893">
          <cell r="A893">
            <v>81203</v>
          </cell>
          <cell r="B893"/>
          <cell r="C893" t="str">
            <v>CAMANTI</v>
          </cell>
          <cell r="D893">
            <v>7341881.0500000026</v>
          </cell>
        </row>
        <row r="894">
          <cell r="A894">
            <v>81204</v>
          </cell>
          <cell r="B894"/>
          <cell r="C894" t="str">
            <v>CCARHUAYO</v>
          </cell>
          <cell r="D894">
            <v>10469016</v>
          </cell>
        </row>
        <row r="895">
          <cell r="A895">
            <v>81205</v>
          </cell>
          <cell r="B895"/>
          <cell r="C895" t="str">
            <v>CCATCA</v>
          </cell>
          <cell r="D895">
            <v>49223983.830000013</v>
          </cell>
        </row>
        <row r="896">
          <cell r="A896">
            <v>81206</v>
          </cell>
          <cell r="B896"/>
          <cell r="C896" t="str">
            <v>CUSIPATA</v>
          </cell>
          <cell r="D896">
            <v>14775193.540000003</v>
          </cell>
        </row>
        <row r="897">
          <cell r="A897">
            <v>81207</v>
          </cell>
          <cell r="B897"/>
          <cell r="C897" t="str">
            <v>HUARO</v>
          </cell>
          <cell r="D897">
            <v>11292318.090000004</v>
          </cell>
        </row>
        <row r="898">
          <cell r="A898">
            <v>81208</v>
          </cell>
          <cell r="B898"/>
          <cell r="C898" t="str">
            <v>LUCRE</v>
          </cell>
          <cell r="D898">
            <v>11086229.949999999</v>
          </cell>
        </row>
        <row r="899">
          <cell r="A899">
            <v>81209</v>
          </cell>
          <cell r="B899"/>
          <cell r="C899" t="str">
            <v>MARCAPATA</v>
          </cell>
          <cell r="D899">
            <v>25304596.469999995</v>
          </cell>
        </row>
        <row r="900">
          <cell r="A900">
            <v>81210</v>
          </cell>
          <cell r="B900"/>
          <cell r="C900" t="str">
            <v>OCONGATE</v>
          </cell>
          <cell r="D900">
            <v>51119612.460000008</v>
          </cell>
        </row>
        <row r="901">
          <cell r="A901">
            <v>81211</v>
          </cell>
          <cell r="B901"/>
          <cell r="C901" t="str">
            <v>OROPESA</v>
          </cell>
          <cell r="D901">
            <v>14669324.029999999</v>
          </cell>
        </row>
        <row r="902">
          <cell r="A902">
            <v>81212</v>
          </cell>
          <cell r="B902"/>
          <cell r="C902" t="str">
            <v>QUIQUIJANA</v>
          </cell>
          <cell r="D902">
            <v>33084844.240000002</v>
          </cell>
        </row>
        <row r="903">
          <cell r="A903">
            <v>81201</v>
          </cell>
          <cell r="B903"/>
          <cell r="C903" t="str">
            <v>URCOS</v>
          </cell>
          <cell r="D903">
            <v>29670938.982500002</v>
          </cell>
        </row>
        <row r="904">
          <cell r="A904"/>
          <cell r="B904" t="str">
            <v>URUBAMBA</v>
          </cell>
          <cell r="C904"/>
          <cell r="D904" t="str">
            <v/>
          </cell>
        </row>
        <row r="905">
          <cell r="A905">
            <v>81302</v>
          </cell>
          <cell r="B905"/>
          <cell r="C905" t="str">
            <v>CHINCHERO</v>
          </cell>
          <cell r="D905">
            <v>11993198.92</v>
          </cell>
        </row>
        <row r="906">
          <cell r="A906">
            <v>81303</v>
          </cell>
          <cell r="B906"/>
          <cell r="C906" t="str">
            <v>HUAYLLABAMBA</v>
          </cell>
          <cell r="D906">
            <v>7976496.2500000019</v>
          </cell>
        </row>
        <row r="907">
          <cell r="A907">
            <v>81304</v>
          </cell>
          <cell r="B907"/>
          <cell r="C907" t="str">
            <v>MACHUPICCHU</v>
          </cell>
          <cell r="D907">
            <v>20430236.277500004</v>
          </cell>
        </row>
        <row r="908">
          <cell r="A908">
            <v>81305</v>
          </cell>
          <cell r="B908"/>
          <cell r="C908" t="str">
            <v>MARAS</v>
          </cell>
          <cell r="D908">
            <v>19358972.290000007</v>
          </cell>
        </row>
        <row r="909">
          <cell r="A909">
            <v>81306</v>
          </cell>
          <cell r="B909"/>
          <cell r="C909" t="str">
            <v>OLLANTAYTAMBO</v>
          </cell>
          <cell r="D909">
            <v>31822843.469999995</v>
          </cell>
        </row>
        <row r="910">
          <cell r="A910">
            <v>81301</v>
          </cell>
          <cell r="B910"/>
          <cell r="C910" t="str">
            <v>URUBAMBA</v>
          </cell>
          <cell r="D910">
            <v>31069357.104999997</v>
          </cell>
        </row>
        <row r="911">
          <cell r="A911">
            <v>81307</v>
          </cell>
          <cell r="B911"/>
          <cell r="C911" t="str">
            <v>YUCAY</v>
          </cell>
          <cell r="D911">
            <v>3223464.9699999988</v>
          </cell>
        </row>
        <row r="912">
          <cell r="A912"/>
          <cell r="B912" t="str">
            <v>HUANCAVELICA</v>
          </cell>
          <cell r="C912"/>
          <cell r="D912" t="str">
            <v/>
          </cell>
        </row>
        <row r="913">
          <cell r="A913"/>
          <cell r="B913" t="str">
            <v>ACOBAMBA</v>
          </cell>
          <cell r="C913"/>
          <cell r="D913" t="str">
            <v/>
          </cell>
        </row>
        <row r="914">
          <cell r="A914">
            <v>90201</v>
          </cell>
          <cell r="B914"/>
          <cell r="C914" t="str">
            <v>ACOBAMBA</v>
          </cell>
          <cell r="D914">
            <v>1213182.1500000013</v>
          </cell>
        </row>
        <row r="915">
          <cell r="A915">
            <v>90202</v>
          </cell>
          <cell r="B915"/>
          <cell r="C915" t="str">
            <v>ANDABAMBA</v>
          </cell>
          <cell r="D915">
            <v>470808.54000000004</v>
          </cell>
        </row>
        <row r="916">
          <cell r="A916">
            <v>90203</v>
          </cell>
          <cell r="B916"/>
          <cell r="C916" t="str">
            <v>ANTA</v>
          </cell>
          <cell r="D916">
            <v>2248708.14</v>
          </cell>
        </row>
        <row r="917">
          <cell r="A917">
            <v>90204</v>
          </cell>
          <cell r="B917"/>
          <cell r="C917" t="str">
            <v>CAJA</v>
          </cell>
          <cell r="D917">
            <v>0</v>
          </cell>
        </row>
        <row r="918">
          <cell r="A918">
            <v>90205</v>
          </cell>
          <cell r="B918"/>
          <cell r="C918" t="str">
            <v>MARCAS</v>
          </cell>
          <cell r="D918">
            <v>529691.30000000005</v>
          </cell>
        </row>
        <row r="919">
          <cell r="A919">
            <v>90206</v>
          </cell>
          <cell r="B919"/>
          <cell r="C919" t="str">
            <v>PAUCARA</v>
          </cell>
          <cell r="D919">
            <v>5598987.3599999994</v>
          </cell>
        </row>
        <row r="920">
          <cell r="A920">
            <v>90207</v>
          </cell>
          <cell r="B920"/>
          <cell r="C920" t="str">
            <v>POMACOCHA</v>
          </cell>
          <cell r="D920">
            <v>839154.03</v>
          </cell>
        </row>
        <row r="921">
          <cell r="A921">
            <v>90208</v>
          </cell>
          <cell r="B921"/>
          <cell r="C921" t="str">
            <v>ROSARIO</v>
          </cell>
          <cell r="D921">
            <v>2870771.8825000003</v>
          </cell>
        </row>
        <row r="922">
          <cell r="A922"/>
          <cell r="B922" t="str">
            <v>ANGARAES</v>
          </cell>
          <cell r="C922"/>
          <cell r="D922" t="str">
            <v/>
          </cell>
        </row>
        <row r="923">
          <cell r="A923">
            <v>90302</v>
          </cell>
          <cell r="B923"/>
          <cell r="C923" t="str">
            <v>ANCHONGA</v>
          </cell>
          <cell r="D923">
            <v>3890249.6699999995</v>
          </cell>
        </row>
        <row r="924">
          <cell r="A924">
            <v>90303</v>
          </cell>
          <cell r="B924"/>
          <cell r="C924" t="str">
            <v>CALLANMARCA</v>
          </cell>
          <cell r="D924">
            <v>335306.89</v>
          </cell>
        </row>
        <row r="925">
          <cell r="A925">
            <v>90304</v>
          </cell>
          <cell r="B925"/>
          <cell r="C925" t="str">
            <v>CCOCHACCASA</v>
          </cell>
          <cell r="D925">
            <v>960783.56000000029</v>
          </cell>
        </row>
        <row r="926">
          <cell r="A926">
            <v>90305</v>
          </cell>
          <cell r="B926"/>
          <cell r="C926" t="str">
            <v>CHINCHO</v>
          </cell>
          <cell r="D926">
            <v>582019.07999999996</v>
          </cell>
        </row>
        <row r="927">
          <cell r="A927">
            <v>90306</v>
          </cell>
          <cell r="B927"/>
          <cell r="C927" t="str">
            <v>CONGALLA</v>
          </cell>
          <cell r="D927">
            <v>2576093.46</v>
          </cell>
        </row>
        <row r="928">
          <cell r="A928">
            <v>90307</v>
          </cell>
          <cell r="B928"/>
          <cell r="C928" t="str">
            <v>HUANCA-HUANCA</v>
          </cell>
          <cell r="D928">
            <v>854284.8600000001</v>
          </cell>
        </row>
        <row r="929">
          <cell r="A929">
            <v>90308</v>
          </cell>
          <cell r="B929"/>
          <cell r="C929" t="str">
            <v>HUAYLLAY GRANDE</v>
          </cell>
          <cell r="D929">
            <v>782606.63000000012</v>
          </cell>
        </row>
        <row r="930">
          <cell r="A930">
            <v>90309</v>
          </cell>
          <cell r="B930"/>
          <cell r="C930" t="str">
            <v>JULCAMARCA</v>
          </cell>
          <cell r="D930">
            <v>659690.3600000001</v>
          </cell>
        </row>
        <row r="931">
          <cell r="A931">
            <v>90301</v>
          </cell>
          <cell r="B931"/>
          <cell r="C931" t="str">
            <v>LIRCAY</v>
          </cell>
          <cell r="D931">
            <v>20159721.240000006</v>
          </cell>
        </row>
        <row r="932">
          <cell r="A932">
            <v>90310</v>
          </cell>
          <cell r="B932"/>
          <cell r="C932" t="str">
            <v>SAN ANTONIO DE ANTAPARCO</v>
          </cell>
          <cell r="D932">
            <v>1441406.44</v>
          </cell>
        </row>
        <row r="933">
          <cell r="A933">
            <v>90311</v>
          </cell>
          <cell r="B933"/>
          <cell r="C933" t="str">
            <v>SANTO TOMAS DE PATA</v>
          </cell>
          <cell r="D933">
            <v>1114413.1000000001</v>
          </cell>
        </row>
        <row r="934">
          <cell r="A934">
            <v>90312</v>
          </cell>
          <cell r="B934"/>
          <cell r="C934" t="str">
            <v>SECCLLA</v>
          </cell>
          <cell r="D934">
            <v>1568158.38</v>
          </cell>
        </row>
        <row r="935">
          <cell r="A935"/>
          <cell r="B935" t="str">
            <v>CASTROVIRREYNA</v>
          </cell>
          <cell r="C935"/>
          <cell r="D935" t="str">
            <v/>
          </cell>
        </row>
        <row r="936">
          <cell r="A936">
            <v>90402</v>
          </cell>
          <cell r="B936"/>
          <cell r="C936" t="str">
            <v>ARMA</v>
          </cell>
          <cell r="D936">
            <v>803660.85</v>
          </cell>
        </row>
        <row r="937">
          <cell r="A937">
            <v>90403</v>
          </cell>
          <cell r="B937"/>
          <cell r="C937" t="str">
            <v>AURAHUA</v>
          </cell>
          <cell r="D937">
            <v>1284449.45</v>
          </cell>
        </row>
        <row r="938">
          <cell r="A938">
            <v>90404</v>
          </cell>
          <cell r="B938"/>
          <cell r="C938" t="str">
            <v>CAPILLAS</v>
          </cell>
          <cell r="D938">
            <v>1310988.9925000002</v>
          </cell>
        </row>
        <row r="939">
          <cell r="A939">
            <v>90401</v>
          </cell>
          <cell r="B939"/>
          <cell r="C939" t="str">
            <v>CASTROVIRREYNA</v>
          </cell>
          <cell r="D939">
            <v>5750982.1600000001</v>
          </cell>
        </row>
        <row r="940">
          <cell r="A940">
            <v>90405</v>
          </cell>
          <cell r="B940"/>
          <cell r="C940" t="str">
            <v>CHUPAMARCA</v>
          </cell>
          <cell r="D940">
            <v>494693.24</v>
          </cell>
        </row>
        <row r="941">
          <cell r="A941">
            <v>90406</v>
          </cell>
          <cell r="B941"/>
          <cell r="C941" t="str">
            <v>COCAS</v>
          </cell>
          <cell r="D941">
            <v>787199.85</v>
          </cell>
        </row>
        <row r="942">
          <cell r="A942">
            <v>90407</v>
          </cell>
          <cell r="B942"/>
          <cell r="C942" t="str">
            <v>HUACHOS</v>
          </cell>
          <cell r="D942">
            <v>895896.92999999993</v>
          </cell>
        </row>
        <row r="943">
          <cell r="A943">
            <v>90408</v>
          </cell>
          <cell r="B943"/>
          <cell r="C943" t="str">
            <v>HUAMATAMBO</v>
          </cell>
          <cell r="D943">
            <v>289534.31000000006</v>
          </cell>
        </row>
        <row r="944">
          <cell r="A944">
            <v>90409</v>
          </cell>
          <cell r="B944"/>
          <cell r="C944" t="str">
            <v>MOLLEPAMPA</v>
          </cell>
          <cell r="D944">
            <v>1560233.605</v>
          </cell>
        </row>
        <row r="945">
          <cell r="A945">
            <v>90410</v>
          </cell>
          <cell r="B945"/>
          <cell r="C945" t="str">
            <v>SAN JUAN</v>
          </cell>
          <cell r="D945">
            <v>562347.91</v>
          </cell>
        </row>
        <row r="946">
          <cell r="A946">
            <v>90411</v>
          </cell>
          <cell r="B946"/>
          <cell r="C946" t="str">
            <v>SANTA ANA</v>
          </cell>
          <cell r="D946">
            <v>1143376.4400000002</v>
          </cell>
        </row>
        <row r="947">
          <cell r="A947">
            <v>90412</v>
          </cell>
          <cell r="B947"/>
          <cell r="C947" t="str">
            <v>TANTARA</v>
          </cell>
          <cell r="D947">
            <v>461555.29000000004</v>
          </cell>
        </row>
        <row r="948">
          <cell r="A948">
            <v>90413</v>
          </cell>
          <cell r="B948"/>
          <cell r="C948" t="str">
            <v>TICRAPO</v>
          </cell>
          <cell r="D948">
            <v>925714.47</v>
          </cell>
        </row>
        <row r="949">
          <cell r="A949"/>
          <cell r="B949" t="str">
            <v>CHURCAMPA</v>
          </cell>
          <cell r="C949"/>
          <cell r="D949" t="str">
            <v/>
          </cell>
        </row>
        <row r="950">
          <cell r="A950">
            <v>90502</v>
          </cell>
          <cell r="B950"/>
          <cell r="C950" t="str">
            <v>ANCO</v>
          </cell>
          <cell r="D950">
            <v>1062627.7624999997</v>
          </cell>
        </row>
        <row r="951">
          <cell r="A951">
            <v>90503</v>
          </cell>
          <cell r="B951"/>
          <cell r="C951" t="str">
            <v>CHINCHIHUASI</v>
          </cell>
          <cell r="D951">
            <v>1174984.98</v>
          </cell>
        </row>
        <row r="952">
          <cell r="A952">
            <v>90501</v>
          </cell>
          <cell r="B952"/>
          <cell r="C952" t="str">
            <v>CHURCAMPA</v>
          </cell>
          <cell r="D952">
            <v>9620770.7799999993</v>
          </cell>
        </row>
        <row r="953">
          <cell r="A953">
            <v>90511</v>
          </cell>
          <cell r="B953"/>
          <cell r="C953" t="str">
            <v>COSME</v>
          </cell>
          <cell r="D953">
            <v>1628166.81</v>
          </cell>
        </row>
        <row r="954">
          <cell r="A954">
            <v>90504</v>
          </cell>
          <cell r="B954"/>
          <cell r="C954" t="str">
            <v>EL CARMEN</v>
          </cell>
          <cell r="D954">
            <v>705099.69750000001</v>
          </cell>
        </row>
        <row r="955">
          <cell r="A955">
            <v>90505</v>
          </cell>
          <cell r="B955"/>
          <cell r="C955" t="str">
            <v>LA MERCED</v>
          </cell>
          <cell r="D955">
            <v>484100.76</v>
          </cell>
        </row>
        <row r="956">
          <cell r="A956">
            <v>90506</v>
          </cell>
          <cell r="B956"/>
          <cell r="C956" t="str">
            <v>LOCROJA</v>
          </cell>
          <cell r="D956">
            <v>2134595.38</v>
          </cell>
        </row>
        <row r="957">
          <cell r="A957">
            <v>90510</v>
          </cell>
          <cell r="B957"/>
          <cell r="C957" t="str">
            <v>PACHAMARCA</v>
          </cell>
          <cell r="D957">
            <v>1416930.8800000001</v>
          </cell>
        </row>
        <row r="958">
          <cell r="A958">
            <v>90507</v>
          </cell>
          <cell r="B958"/>
          <cell r="C958" t="str">
            <v>PAUCARBAMBA</v>
          </cell>
          <cell r="D958">
            <v>2815601.51</v>
          </cell>
        </row>
        <row r="959">
          <cell r="A959">
            <v>90508</v>
          </cell>
          <cell r="B959"/>
          <cell r="C959" t="str">
            <v>SAN MIGUEL DE MAYOCC</v>
          </cell>
          <cell r="D959">
            <v>248503.09000000003</v>
          </cell>
        </row>
        <row r="960">
          <cell r="A960">
            <v>90509</v>
          </cell>
          <cell r="B960"/>
          <cell r="C960" t="str">
            <v>SAN PEDRO DE CORIS</v>
          </cell>
          <cell r="D960">
            <v>1776005.71</v>
          </cell>
        </row>
        <row r="961">
          <cell r="A961"/>
          <cell r="B961" t="str">
            <v>HUANCAVELICA</v>
          </cell>
          <cell r="C961"/>
          <cell r="D961" t="str">
            <v/>
          </cell>
        </row>
        <row r="962">
          <cell r="A962">
            <v>90102</v>
          </cell>
          <cell r="B962"/>
          <cell r="C962" t="str">
            <v>ACOBAMBILLA</v>
          </cell>
          <cell r="D962">
            <v>1994339.8099999996</v>
          </cell>
        </row>
        <row r="963">
          <cell r="A963">
            <v>90103</v>
          </cell>
          <cell r="B963"/>
          <cell r="C963" t="str">
            <v>ACORIA</v>
          </cell>
          <cell r="D963">
            <v>14506940.182499997</v>
          </cell>
        </row>
        <row r="964">
          <cell r="A964">
            <v>90118</v>
          </cell>
          <cell r="B964"/>
          <cell r="C964" t="str">
            <v>ASCENSION</v>
          </cell>
          <cell r="D964">
            <v>5733181.1699999999</v>
          </cell>
        </row>
        <row r="965">
          <cell r="A965">
            <v>90104</v>
          </cell>
          <cell r="B965"/>
          <cell r="C965" t="str">
            <v>CONAYCA</v>
          </cell>
          <cell r="D965">
            <v>604782.28</v>
          </cell>
        </row>
        <row r="966">
          <cell r="A966">
            <v>90105</v>
          </cell>
          <cell r="B966"/>
          <cell r="C966" t="str">
            <v>CUENCA</v>
          </cell>
          <cell r="D966">
            <v>761746.87</v>
          </cell>
        </row>
        <row r="967">
          <cell r="A967">
            <v>90106</v>
          </cell>
          <cell r="B967"/>
          <cell r="C967" t="str">
            <v>HUACHOCOLPA</v>
          </cell>
          <cell r="D967">
            <v>1992860.3349999997</v>
          </cell>
        </row>
        <row r="968">
          <cell r="A968">
            <v>90101</v>
          </cell>
          <cell r="B968"/>
          <cell r="C968" t="str">
            <v>HUANCAVELICA</v>
          </cell>
          <cell r="D968">
            <v>46134829.390000001</v>
          </cell>
        </row>
        <row r="969">
          <cell r="A969">
            <v>90119</v>
          </cell>
          <cell r="B969"/>
          <cell r="C969" t="str">
            <v>HUANDO</v>
          </cell>
          <cell r="D969">
            <v>5115097.0599999996</v>
          </cell>
        </row>
        <row r="970">
          <cell r="A970">
            <v>90107</v>
          </cell>
          <cell r="B970"/>
          <cell r="C970" t="str">
            <v>HUAYLLAHUARA</v>
          </cell>
          <cell r="D970">
            <v>363880.80000000005</v>
          </cell>
        </row>
        <row r="971">
          <cell r="A971">
            <v>90108</v>
          </cell>
          <cell r="B971"/>
          <cell r="C971" t="str">
            <v>IZCUCHACA</v>
          </cell>
          <cell r="D971">
            <v>742016.27500000002</v>
          </cell>
        </row>
        <row r="972">
          <cell r="A972">
            <v>90109</v>
          </cell>
          <cell r="B972"/>
          <cell r="C972" t="str">
            <v>LARIA</v>
          </cell>
          <cell r="D972">
            <v>344643.96</v>
          </cell>
        </row>
        <row r="973">
          <cell r="A973">
            <v>90110</v>
          </cell>
          <cell r="B973"/>
          <cell r="C973" t="str">
            <v>MANTA</v>
          </cell>
          <cell r="D973">
            <v>948795.79</v>
          </cell>
        </row>
        <row r="974">
          <cell r="A974">
            <v>90111</v>
          </cell>
          <cell r="B974"/>
          <cell r="C974" t="str">
            <v>MARISCAL CACERES</v>
          </cell>
          <cell r="D974">
            <v>395767.61</v>
          </cell>
        </row>
        <row r="975">
          <cell r="A975">
            <v>90112</v>
          </cell>
          <cell r="B975"/>
          <cell r="C975" t="str">
            <v>MOYA</v>
          </cell>
          <cell r="D975">
            <v>689759.45</v>
          </cell>
        </row>
        <row r="976">
          <cell r="A976">
            <v>90113</v>
          </cell>
          <cell r="B976"/>
          <cell r="C976" t="str">
            <v>NUEVO OCCORO</v>
          </cell>
          <cell r="D976">
            <v>1845132.4799999995</v>
          </cell>
        </row>
        <row r="977">
          <cell r="A977">
            <v>90114</v>
          </cell>
          <cell r="B977"/>
          <cell r="C977" t="str">
            <v>PALCA</v>
          </cell>
          <cell r="D977">
            <v>1854323.45</v>
          </cell>
        </row>
        <row r="978">
          <cell r="A978">
            <v>90115</v>
          </cell>
          <cell r="B978"/>
          <cell r="C978" t="str">
            <v>PILCHACA</v>
          </cell>
          <cell r="D978">
            <v>0</v>
          </cell>
        </row>
        <row r="979">
          <cell r="A979">
            <v>90116</v>
          </cell>
          <cell r="B979"/>
          <cell r="C979" t="str">
            <v>VILCA</v>
          </cell>
          <cell r="D979">
            <v>1497378.07</v>
          </cell>
        </row>
        <row r="980">
          <cell r="A980">
            <v>90117</v>
          </cell>
          <cell r="B980"/>
          <cell r="C980" t="str">
            <v>YAULI</v>
          </cell>
          <cell r="D980">
            <v>17467463.390000001</v>
          </cell>
        </row>
        <row r="981">
          <cell r="A981"/>
          <cell r="B981" t="str">
            <v>HUAYTARA</v>
          </cell>
          <cell r="C981"/>
          <cell r="D981" t="str">
            <v/>
          </cell>
        </row>
        <row r="982">
          <cell r="A982">
            <v>90602</v>
          </cell>
          <cell r="B982"/>
          <cell r="C982" t="str">
            <v>AYAVI</v>
          </cell>
          <cell r="D982">
            <v>2319454.2199999997</v>
          </cell>
        </row>
        <row r="983">
          <cell r="A983">
            <v>90603</v>
          </cell>
          <cell r="B983"/>
          <cell r="C983" t="str">
            <v>CORDOVA</v>
          </cell>
          <cell r="D983">
            <v>838224.82</v>
          </cell>
        </row>
        <row r="984">
          <cell r="A984">
            <v>90604</v>
          </cell>
          <cell r="B984"/>
          <cell r="C984" t="str">
            <v>HUAYACUNDO ARMA</v>
          </cell>
          <cell r="D984">
            <v>311183.28999999998</v>
          </cell>
        </row>
        <row r="985">
          <cell r="A985">
            <v>90601</v>
          </cell>
          <cell r="B985"/>
          <cell r="C985" t="str">
            <v>HUAYTARA</v>
          </cell>
          <cell r="D985">
            <v>6663820</v>
          </cell>
        </row>
        <row r="986">
          <cell r="A986">
            <v>90605</v>
          </cell>
          <cell r="B986"/>
          <cell r="C986" t="str">
            <v>LARAMARCA</v>
          </cell>
          <cell r="D986">
            <v>524135.76</v>
          </cell>
        </row>
        <row r="987">
          <cell r="A987">
            <v>90606</v>
          </cell>
          <cell r="B987"/>
          <cell r="C987" t="str">
            <v>OCOYO</v>
          </cell>
          <cell r="D987">
            <v>928894.94</v>
          </cell>
        </row>
        <row r="988">
          <cell r="A988">
            <v>90607</v>
          </cell>
          <cell r="B988"/>
          <cell r="C988" t="str">
            <v>PILPICHACA</v>
          </cell>
          <cell r="D988">
            <v>7658862.7599999998</v>
          </cell>
        </row>
        <row r="989">
          <cell r="A989">
            <v>90608</v>
          </cell>
          <cell r="B989"/>
          <cell r="C989" t="str">
            <v>QUERCO</v>
          </cell>
          <cell r="D989">
            <v>1122820.4350000001</v>
          </cell>
        </row>
        <row r="990">
          <cell r="A990">
            <v>90609</v>
          </cell>
          <cell r="B990"/>
          <cell r="C990" t="str">
            <v>QUITO-ARMA</v>
          </cell>
          <cell r="D990">
            <v>516204.43999999994</v>
          </cell>
        </row>
        <row r="991">
          <cell r="A991">
            <v>90610</v>
          </cell>
          <cell r="B991"/>
          <cell r="C991" t="str">
            <v>SAN ANTONIO DE CUSICANCHA</v>
          </cell>
          <cell r="D991">
            <v>1125463.325</v>
          </cell>
        </row>
        <row r="992">
          <cell r="A992">
            <v>90611</v>
          </cell>
          <cell r="B992"/>
          <cell r="C992" t="str">
            <v>SAN FRANCISCO DE SANGAYAICO</v>
          </cell>
          <cell r="D992">
            <v>1165385.3899999997</v>
          </cell>
        </row>
        <row r="993">
          <cell r="A993">
            <v>90612</v>
          </cell>
          <cell r="B993"/>
          <cell r="C993" t="str">
            <v>SAN ISIDRO</v>
          </cell>
          <cell r="D993">
            <v>1287639.48</v>
          </cell>
        </row>
        <row r="994">
          <cell r="A994">
            <v>90613</v>
          </cell>
          <cell r="B994"/>
          <cell r="C994" t="str">
            <v>SANTIAGO DE CHOCORVOS</v>
          </cell>
          <cell r="D994">
            <v>1469889.65</v>
          </cell>
        </row>
        <row r="995">
          <cell r="A995">
            <v>90614</v>
          </cell>
          <cell r="B995"/>
          <cell r="C995" t="str">
            <v>SANTIAGO DE QUIRAHUARA</v>
          </cell>
          <cell r="D995">
            <v>322074.39</v>
          </cell>
        </row>
        <row r="996">
          <cell r="A996">
            <v>90615</v>
          </cell>
          <cell r="B996"/>
          <cell r="C996" t="str">
            <v>SANTO DOMINGO DE CAPILLAS</v>
          </cell>
          <cell r="D996">
            <v>642615.66999999993</v>
          </cell>
        </row>
        <row r="997">
          <cell r="A997">
            <v>90616</v>
          </cell>
          <cell r="B997"/>
          <cell r="C997" t="str">
            <v>TAMBO</v>
          </cell>
          <cell r="D997">
            <v>3881491.0200000005</v>
          </cell>
        </row>
        <row r="998">
          <cell r="A998"/>
          <cell r="B998" t="str">
            <v>TAYACAJA</v>
          </cell>
          <cell r="C998"/>
          <cell r="D998" t="str">
            <v/>
          </cell>
        </row>
        <row r="999">
          <cell r="A999">
            <v>90702</v>
          </cell>
          <cell r="B999"/>
          <cell r="C999" t="str">
            <v>ACOSTAMBO</v>
          </cell>
          <cell r="D999">
            <v>2439332.8625000003</v>
          </cell>
        </row>
        <row r="1000">
          <cell r="A1000">
            <v>90703</v>
          </cell>
          <cell r="B1000"/>
          <cell r="C1000" t="str">
            <v>ACRAQUIA</v>
          </cell>
          <cell r="D1000">
            <v>2598982.92</v>
          </cell>
        </row>
        <row r="1001">
          <cell r="A1001">
            <v>90704</v>
          </cell>
          <cell r="B1001"/>
          <cell r="C1001" t="str">
            <v>AHUAYCHA</v>
          </cell>
          <cell r="D1001">
            <v>3853035.38</v>
          </cell>
        </row>
        <row r="1002">
          <cell r="A1002">
            <v>90705</v>
          </cell>
          <cell r="B1002"/>
          <cell r="C1002" t="str">
            <v>COLCABAMBA</v>
          </cell>
          <cell r="D1002">
            <v>17093913.569999997</v>
          </cell>
        </row>
        <row r="1003">
          <cell r="A1003">
            <v>90706</v>
          </cell>
          <cell r="B1003"/>
          <cell r="C1003" t="str">
            <v>DANIEL HERNANDEZ</v>
          </cell>
          <cell r="D1003">
            <v>5938178.5350000001</v>
          </cell>
        </row>
        <row r="1004">
          <cell r="A1004">
            <v>90707</v>
          </cell>
          <cell r="B1004"/>
          <cell r="C1004" t="str">
            <v>HUACHOCOLPA</v>
          </cell>
          <cell r="D1004">
            <v>3986216.3299999996</v>
          </cell>
        </row>
        <row r="1005">
          <cell r="A1005">
            <v>90709</v>
          </cell>
          <cell r="B1005"/>
          <cell r="C1005" t="str">
            <v>HUARIBAMBA</v>
          </cell>
          <cell r="D1005">
            <v>2337877.9400000004</v>
          </cell>
        </row>
        <row r="1006">
          <cell r="A1006">
            <v>90710</v>
          </cell>
          <cell r="B1006"/>
          <cell r="C1006" t="str">
            <v>ÑAHUIMPUQUIO</v>
          </cell>
          <cell r="D1006">
            <v>1324316.19</v>
          </cell>
        </row>
        <row r="1007">
          <cell r="A1007">
            <v>90701</v>
          </cell>
          <cell r="B1007"/>
          <cell r="C1007" t="str">
            <v>PAMPAS</v>
          </cell>
          <cell r="D1007">
            <v>29283150.709999997</v>
          </cell>
        </row>
        <row r="1008">
          <cell r="A1008">
            <v>90711</v>
          </cell>
          <cell r="B1008"/>
          <cell r="C1008" t="str">
            <v>PAZOS</v>
          </cell>
          <cell r="D1008">
            <v>2800796.8224999988</v>
          </cell>
        </row>
        <row r="1009">
          <cell r="A1009">
            <v>90713</v>
          </cell>
          <cell r="B1009"/>
          <cell r="C1009" t="str">
            <v>QUISHUAR</v>
          </cell>
          <cell r="D1009">
            <v>737664.04</v>
          </cell>
        </row>
        <row r="1010">
          <cell r="A1010">
            <v>90714</v>
          </cell>
          <cell r="B1010"/>
          <cell r="C1010" t="str">
            <v>SALCABAMBA</v>
          </cell>
          <cell r="D1010">
            <v>3350368.040000001</v>
          </cell>
        </row>
        <row r="1011">
          <cell r="A1011">
            <v>90715</v>
          </cell>
          <cell r="B1011"/>
          <cell r="C1011" t="str">
            <v>SALCAHUASI</v>
          </cell>
          <cell r="D1011">
            <v>1976672.4224999999</v>
          </cell>
        </row>
        <row r="1012">
          <cell r="A1012">
            <v>90716</v>
          </cell>
          <cell r="B1012"/>
          <cell r="C1012" t="str">
            <v>SAN MARCOS DE ROCCHAC</v>
          </cell>
          <cell r="D1012">
            <v>1080667.7450000003</v>
          </cell>
        </row>
        <row r="1013">
          <cell r="A1013">
            <v>90717</v>
          </cell>
          <cell r="B1013"/>
          <cell r="C1013" t="str">
            <v>SURCUBAMBA</v>
          </cell>
          <cell r="D1013">
            <v>5886880.4000000004</v>
          </cell>
        </row>
        <row r="1014">
          <cell r="A1014">
            <v>90718</v>
          </cell>
          <cell r="B1014"/>
          <cell r="C1014" t="str">
            <v>TINTAY PUNCU</v>
          </cell>
          <cell r="D1014">
            <v>3362986.51</v>
          </cell>
        </row>
        <row r="1015">
          <cell r="A1015">
            <v>90719</v>
          </cell>
          <cell r="B1015"/>
          <cell r="C1015" t="str">
            <v>QUICHUAS</v>
          </cell>
          <cell r="D1015">
            <v>7777340.1599999983</v>
          </cell>
        </row>
        <row r="1016">
          <cell r="A1016">
            <v>90720</v>
          </cell>
          <cell r="B1016"/>
          <cell r="C1016" t="str">
            <v>ANDAYMARCA</v>
          </cell>
          <cell r="D1016">
            <v>2561709.1799999997</v>
          </cell>
        </row>
        <row r="1017">
          <cell r="A1017">
            <v>90721</v>
          </cell>
          <cell r="B1017"/>
          <cell r="C1017" t="str">
            <v>ROBLE</v>
          </cell>
          <cell r="D1017">
            <v>2067819.2499999995</v>
          </cell>
        </row>
        <row r="1018">
          <cell r="A1018">
            <v>90722</v>
          </cell>
          <cell r="B1018"/>
          <cell r="C1018" t="str">
            <v>PICHOS</v>
          </cell>
          <cell r="D1018">
            <v>2337155.77</v>
          </cell>
        </row>
        <row r="1019">
          <cell r="A1019">
            <v>90723</v>
          </cell>
          <cell r="B1019"/>
          <cell r="C1019" t="str">
            <v>SANTIAGO DE TUCUMA</v>
          </cell>
          <cell r="D1019">
            <v>973613.31250000023</v>
          </cell>
        </row>
        <row r="1020">
          <cell r="A1020">
            <v>90724</v>
          </cell>
          <cell r="B1020"/>
          <cell r="C1020" t="str">
            <v>LAMBRAS</v>
          </cell>
          <cell r="D1020">
            <v>2064858.0899999999</v>
          </cell>
        </row>
        <row r="1021">
          <cell r="A1021">
            <v>90725</v>
          </cell>
          <cell r="B1021"/>
          <cell r="C1021" t="str">
            <v>COCHABAMBA</v>
          </cell>
          <cell r="D1021">
            <v>2072088.9499999997</v>
          </cell>
        </row>
        <row r="1022">
          <cell r="A1022"/>
          <cell r="B1022" t="str">
            <v>HUANUCO</v>
          </cell>
          <cell r="C1022"/>
          <cell r="D1022" t="str">
            <v/>
          </cell>
        </row>
        <row r="1023">
          <cell r="A1023"/>
          <cell r="B1023" t="str">
            <v>AMBO</v>
          </cell>
          <cell r="C1023"/>
          <cell r="D1023" t="str">
            <v/>
          </cell>
        </row>
        <row r="1024">
          <cell r="A1024">
            <v>100201</v>
          </cell>
          <cell r="B1024"/>
          <cell r="C1024" t="str">
            <v>AMBO</v>
          </cell>
          <cell r="D1024">
            <v>16265.53</v>
          </cell>
        </row>
        <row r="1025">
          <cell r="A1025">
            <v>100202</v>
          </cell>
          <cell r="B1025"/>
          <cell r="C1025" t="str">
            <v>CAYNA</v>
          </cell>
          <cell r="D1025">
            <v>2500.02</v>
          </cell>
        </row>
        <row r="1026">
          <cell r="A1026">
            <v>100203</v>
          </cell>
          <cell r="B1026"/>
          <cell r="C1026" t="str">
            <v>COLPAS</v>
          </cell>
          <cell r="D1026">
            <v>0</v>
          </cell>
        </row>
        <row r="1027">
          <cell r="A1027">
            <v>100204</v>
          </cell>
          <cell r="B1027"/>
          <cell r="C1027" t="str">
            <v>CONCHAMARCA</v>
          </cell>
          <cell r="D1027">
            <v>2775.54</v>
          </cell>
        </row>
        <row r="1028">
          <cell r="A1028">
            <v>100205</v>
          </cell>
          <cell r="B1028"/>
          <cell r="C1028" t="str">
            <v>HUACAR</v>
          </cell>
          <cell r="D1028">
            <v>5376.76</v>
          </cell>
        </row>
        <row r="1029">
          <cell r="A1029">
            <v>100206</v>
          </cell>
          <cell r="B1029"/>
          <cell r="C1029" t="str">
            <v>SAN FRANCISCO</v>
          </cell>
          <cell r="D1029">
            <v>1016.83</v>
          </cell>
        </row>
        <row r="1030">
          <cell r="A1030">
            <v>100207</v>
          </cell>
          <cell r="B1030"/>
          <cell r="C1030" t="str">
            <v>SAN RAFAEL</v>
          </cell>
          <cell r="D1030">
            <v>10383.69</v>
          </cell>
        </row>
        <row r="1031">
          <cell r="A1031">
            <v>100208</v>
          </cell>
          <cell r="B1031"/>
          <cell r="C1031" t="str">
            <v>TOMAY KICHWA</v>
          </cell>
          <cell r="D1031">
            <v>1648.41</v>
          </cell>
        </row>
        <row r="1032">
          <cell r="A1032"/>
          <cell r="B1032" t="str">
            <v>DOS DE MAYO</v>
          </cell>
          <cell r="C1032"/>
          <cell r="D1032" t="str">
            <v/>
          </cell>
        </row>
        <row r="1033">
          <cell r="A1033">
            <v>100307</v>
          </cell>
          <cell r="B1033"/>
          <cell r="C1033" t="str">
            <v>CHUQUIS</v>
          </cell>
          <cell r="D1033">
            <v>2486.39</v>
          </cell>
        </row>
        <row r="1034">
          <cell r="A1034">
            <v>100301</v>
          </cell>
          <cell r="B1034"/>
          <cell r="C1034" t="str">
            <v>LA UNION</v>
          </cell>
          <cell r="D1034">
            <v>3927.1</v>
          </cell>
        </row>
        <row r="1035">
          <cell r="A1035">
            <v>100311</v>
          </cell>
          <cell r="B1035"/>
          <cell r="C1035" t="str">
            <v>MARIAS</v>
          </cell>
          <cell r="D1035">
            <v>5662.54</v>
          </cell>
        </row>
        <row r="1036">
          <cell r="A1036">
            <v>100313</v>
          </cell>
          <cell r="B1036"/>
          <cell r="C1036" t="str">
            <v>PACHAS</v>
          </cell>
          <cell r="D1036">
            <v>3561.66</v>
          </cell>
        </row>
        <row r="1037">
          <cell r="A1037">
            <v>100316</v>
          </cell>
          <cell r="B1037"/>
          <cell r="C1037" t="str">
            <v>QUIVILLA</v>
          </cell>
          <cell r="D1037">
            <v>761.48</v>
          </cell>
        </row>
        <row r="1038">
          <cell r="A1038">
            <v>100317</v>
          </cell>
          <cell r="B1038"/>
          <cell r="C1038" t="str">
            <v>RIPAN</v>
          </cell>
          <cell r="D1038">
            <v>3998.27</v>
          </cell>
        </row>
        <row r="1039">
          <cell r="A1039">
            <v>100321</v>
          </cell>
          <cell r="B1039"/>
          <cell r="C1039" t="str">
            <v>SHUNQUI</v>
          </cell>
          <cell r="D1039">
            <v>1068.3399999999999</v>
          </cell>
        </row>
        <row r="1040">
          <cell r="A1040">
            <v>100322</v>
          </cell>
          <cell r="B1040"/>
          <cell r="C1040" t="str">
            <v>SILLAPATA</v>
          </cell>
          <cell r="D1040">
            <v>1842.96</v>
          </cell>
        </row>
        <row r="1041">
          <cell r="A1041">
            <v>100323</v>
          </cell>
          <cell r="B1041"/>
          <cell r="C1041" t="str">
            <v>YANAS</v>
          </cell>
          <cell r="D1041">
            <v>1706.37</v>
          </cell>
        </row>
        <row r="1042">
          <cell r="A1042"/>
          <cell r="B1042" t="str">
            <v>HUACAYBAMBA</v>
          </cell>
          <cell r="C1042"/>
          <cell r="D1042" t="str">
            <v/>
          </cell>
        </row>
        <row r="1043">
          <cell r="A1043">
            <v>100402</v>
          </cell>
          <cell r="B1043"/>
          <cell r="C1043" t="str">
            <v>CANCHABAMBA</v>
          </cell>
          <cell r="D1043">
            <v>1966.48</v>
          </cell>
        </row>
        <row r="1044">
          <cell r="A1044">
            <v>100403</v>
          </cell>
          <cell r="B1044"/>
          <cell r="C1044" t="str">
            <v>COCHABAMBA</v>
          </cell>
          <cell r="D1044">
            <v>0</v>
          </cell>
        </row>
        <row r="1045">
          <cell r="A1045">
            <v>100401</v>
          </cell>
          <cell r="B1045"/>
          <cell r="C1045" t="str">
            <v>HUACAYBAMBA</v>
          </cell>
          <cell r="D1045">
            <v>3680.09</v>
          </cell>
        </row>
        <row r="1046">
          <cell r="A1046">
            <v>100404</v>
          </cell>
          <cell r="B1046"/>
          <cell r="C1046" t="str">
            <v>PINRA</v>
          </cell>
          <cell r="D1046">
            <v>4922.79</v>
          </cell>
        </row>
        <row r="1047">
          <cell r="A1047"/>
          <cell r="B1047" t="str">
            <v>HUAMALIES</v>
          </cell>
          <cell r="C1047"/>
          <cell r="D1047" t="str">
            <v/>
          </cell>
        </row>
        <row r="1048">
          <cell r="A1048">
            <v>100502</v>
          </cell>
          <cell r="B1048"/>
          <cell r="C1048" t="str">
            <v>ARANCAY</v>
          </cell>
          <cell r="D1048">
            <v>0</v>
          </cell>
        </row>
        <row r="1049">
          <cell r="A1049">
            <v>100503</v>
          </cell>
          <cell r="B1049"/>
          <cell r="C1049" t="str">
            <v>CHAVIN DE PARIARCA</v>
          </cell>
          <cell r="D1049">
            <v>1873.67</v>
          </cell>
        </row>
        <row r="1050">
          <cell r="A1050">
            <v>100504</v>
          </cell>
          <cell r="B1050"/>
          <cell r="C1050" t="str">
            <v>JACAS GRANDE</v>
          </cell>
          <cell r="D1050">
            <v>4322.78</v>
          </cell>
        </row>
        <row r="1051">
          <cell r="A1051">
            <v>100505</v>
          </cell>
          <cell r="B1051"/>
          <cell r="C1051" t="str">
            <v>JIRCAN</v>
          </cell>
          <cell r="D1051">
            <v>811.21</v>
          </cell>
        </row>
        <row r="1052">
          <cell r="A1052">
            <v>100501</v>
          </cell>
          <cell r="B1052"/>
          <cell r="C1052" t="str">
            <v>LLATA</v>
          </cell>
          <cell r="D1052">
            <v>6577.45</v>
          </cell>
        </row>
        <row r="1053">
          <cell r="A1053">
            <v>100506</v>
          </cell>
          <cell r="B1053"/>
          <cell r="C1053" t="str">
            <v>MIRAFLORES</v>
          </cell>
          <cell r="D1053">
            <v>1909.85</v>
          </cell>
        </row>
        <row r="1054">
          <cell r="A1054">
            <v>100507</v>
          </cell>
          <cell r="B1054"/>
          <cell r="C1054" t="str">
            <v>MONZON</v>
          </cell>
          <cell r="D1054">
            <v>17185.5</v>
          </cell>
        </row>
        <row r="1055">
          <cell r="A1055">
            <v>100508</v>
          </cell>
          <cell r="B1055"/>
          <cell r="C1055" t="str">
            <v>PUNCHAO</v>
          </cell>
          <cell r="D1055">
            <v>1241.33</v>
          </cell>
        </row>
        <row r="1056">
          <cell r="A1056">
            <v>100509</v>
          </cell>
          <cell r="B1056"/>
          <cell r="C1056" t="str">
            <v>PUÑOS</v>
          </cell>
          <cell r="D1056">
            <v>3441.34</v>
          </cell>
        </row>
        <row r="1057">
          <cell r="A1057">
            <v>100510</v>
          </cell>
          <cell r="B1057"/>
          <cell r="C1057" t="str">
            <v>SINGA</v>
          </cell>
          <cell r="D1057">
            <v>1510.3</v>
          </cell>
        </row>
        <row r="1058">
          <cell r="A1058">
            <v>100511</v>
          </cell>
          <cell r="B1058"/>
          <cell r="C1058" t="str">
            <v>TANTAMAYO</v>
          </cell>
          <cell r="D1058">
            <v>1619.83</v>
          </cell>
        </row>
        <row r="1059">
          <cell r="A1059"/>
          <cell r="B1059" t="str">
            <v>HUANUCO</v>
          </cell>
          <cell r="C1059"/>
          <cell r="D1059" t="str">
            <v/>
          </cell>
        </row>
        <row r="1060">
          <cell r="A1060">
            <v>100102</v>
          </cell>
          <cell r="B1060"/>
          <cell r="C1060" t="str">
            <v>AMARILIS</v>
          </cell>
          <cell r="D1060">
            <v>32157.84</v>
          </cell>
        </row>
        <row r="1061">
          <cell r="A1061">
            <v>100103</v>
          </cell>
          <cell r="B1061"/>
          <cell r="C1061" t="str">
            <v>CHINCHAO</v>
          </cell>
          <cell r="D1061">
            <v>10842.17</v>
          </cell>
        </row>
        <row r="1062">
          <cell r="A1062">
            <v>100104</v>
          </cell>
          <cell r="B1062"/>
          <cell r="C1062" t="str">
            <v>CHURUBAMBA</v>
          </cell>
          <cell r="D1062">
            <v>13056.9</v>
          </cell>
        </row>
        <row r="1063">
          <cell r="A1063">
            <v>100101</v>
          </cell>
          <cell r="B1063"/>
          <cell r="C1063" t="str">
            <v>HUANUCO</v>
          </cell>
          <cell r="D1063">
            <v>38693.599999999999</v>
          </cell>
        </row>
        <row r="1064">
          <cell r="A1064">
            <v>100105</v>
          </cell>
          <cell r="B1064"/>
          <cell r="C1064" t="str">
            <v>MARGOS</v>
          </cell>
          <cell r="D1064">
            <v>2919.33</v>
          </cell>
        </row>
        <row r="1065">
          <cell r="A1065">
            <v>100111</v>
          </cell>
          <cell r="B1065"/>
          <cell r="C1065" t="str">
            <v>PILLCO MARCA</v>
          </cell>
          <cell r="D1065">
            <v>18245.54</v>
          </cell>
        </row>
        <row r="1066">
          <cell r="A1066">
            <v>100106</v>
          </cell>
          <cell r="B1066"/>
          <cell r="C1066" t="str">
            <v>QUISQUI</v>
          </cell>
          <cell r="D1066">
            <v>2849.82</v>
          </cell>
        </row>
        <row r="1067">
          <cell r="A1067">
            <v>100107</v>
          </cell>
          <cell r="B1067"/>
          <cell r="C1067" t="str">
            <v>SAN FRANCISCO DE CAYRAN</v>
          </cell>
          <cell r="D1067">
            <v>3056.85</v>
          </cell>
        </row>
        <row r="1068">
          <cell r="A1068">
            <v>100108</v>
          </cell>
          <cell r="B1068"/>
          <cell r="C1068" t="str">
            <v>SAN PEDRO DE CHAULAN</v>
          </cell>
          <cell r="D1068">
            <v>3167.75</v>
          </cell>
        </row>
        <row r="1069">
          <cell r="A1069">
            <v>100109</v>
          </cell>
          <cell r="B1069"/>
          <cell r="C1069" t="str">
            <v>SANTA MARIA DEL VALLE</v>
          </cell>
          <cell r="D1069">
            <v>15576.07</v>
          </cell>
        </row>
        <row r="1070">
          <cell r="A1070">
            <v>100112</v>
          </cell>
          <cell r="B1070"/>
          <cell r="C1070" t="str">
            <v>YACUS</v>
          </cell>
          <cell r="D1070">
            <v>3481.68</v>
          </cell>
        </row>
        <row r="1071">
          <cell r="A1071">
            <v>100110</v>
          </cell>
          <cell r="B1071"/>
          <cell r="C1071" t="str">
            <v>YARUMAYO</v>
          </cell>
          <cell r="D1071">
            <v>1311.15</v>
          </cell>
        </row>
        <row r="1072">
          <cell r="A1072">
            <v>100113</v>
          </cell>
          <cell r="B1072"/>
          <cell r="C1072" t="str">
            <v>SAN PABLO DE PILLAO</v>
          </cell>
          <cell r="D1072">
            <v>6631.24</v>
          </cell>
        </row>
        <row r="1073">
          <cell r="A1073"/>
          <cell r="B1073" t="str">
            <v>LAURICOCHA</v>
          </cell>
          <cell r="C1073"/>
          <cell r="D1073" t="str">
            <v/>
          </cell>
        </row>
        <row r="1074">
          <cell r="A1074">
            <v>101002</v>
          </cell>
          <cell r="B1074"/>
          <cell r="C1074" t="str">
            <v>BAÑOS</v>
          </cell>
          <cell r="D1074">
            <v>35548.35</v>
          </cell>
        </row>
        <row r="1075">
          <cell r="A1075">
            <v>101001</v>
          </cell>
          <cell r="B1075"/>
          <cell r="C1075" t="str">
            <v>JESUS</v>
          </cell>
          <cell r="D1075">
            <v>62261.88</v>
          </cell>
        </row>
        <row r="1076">
          <cell r="A1076">
            <v>101003</v>
          </cell>
          <cell r="B1076"/>
          <cell r="C1076" t="str">
            <v>JIVIA</v>
          </cell>
          <cell r="D1076">
            <v>14801.6</v>
          </cell>
        </row>
        <row r="1077">
          <cell r="A1077">
            <v>101004</v>
          </cell>
          <cell r="B1077"/>
          <cell r="C1077" t="str">
            <v>QUEROPALCA</v>
          </cell>
          <cell r="D1077">
            <v>21129.05</v>
          </cell>
        </row>
        <row r="1078">
          <cell r="A1078">
            <v>101005</v>
          </cell>
          <cell r="B1078"/>
          <cell r="C1078" t="str">
            <v>RONDOS</v>
          </cell>
          <cell r="D1078">
            <v>70626.070000000007</v>
          </cell>
        </row>
        <row r="1079">
          <cell r="A1079">
            <v>101006</v>
          </cell>
          <cell r="B1079"/>
          <cell r="C1079" t="str">
            <v>SAN FRANCISCO DE ASIS</v>
          </cell>
          <cell r="D1079">
            <v>18501.73</v>
          </cell>
        </row>
        <row r="1080">
          <cell r="A1080">
            <v>101007</v>
          </cell>
          <cell r="B1080"/>
          <cell r="C1080" t="str">
            <v>SAN MIGUEL DE CAURI</v>
          </cell>
          <cell r="D1080">
            <v>273407.55</v>
          </cell>
        </row>
        <row r="1081">
          <cell r="A1081"/>
          <cell r="B1081" t="str">
            <v>LEONCIO PRADO</v>
          </cell>
          <cell r="C1081"/>
          <cell r="D1081" t="str">
            <v/>
          </cell>
        </row>
        <row r="1082">
          <cell r="A1082">
            <v>100602</v>
          </cell>
          <cell r="B1082"/>
          <cell r="C1082" t="str">
            <v>DANIEL ALOMIAS ROBLES</v>
          </cell>
          <cell r="D1082">
            <v>10957.35</v>
          </cell>
        </row>
        <row r="1083">
          <cell r="A1083">
            <v>100603</v>
          </cell>
          <cell r="B1083"/>
          <cell r="C1083" t="str">
            <v>HERMILIO VALDIZAN</v>
          </cell>
          <cell r="D1083">
            <v>5013.9799999999996</v>
          </cell>
        </row>
        <row r="1084">
          <cell r="A1084">
            <v>100604</v>
          </cell>
          <cell r="B1084"/>
          <cell r="C1084" t="str">
            <v>JOSE CRESPO Y CASTILLO</v>
          </cell>
          <cell r="D1084">
            <v>25489.93</v>
          </cell>
        </row>
        <row r="1085">
          <cell r="A1085">
            <v>100605</v>
          </cell>
          <cell r="B1085"/>
          <cell r="C1085" t="str">
            <v>LUYANDO</v>
          </cell>
          <cell r="D1085">
            <v>10254.58</v>
          </cell>
        </row>
        <row r="1086">
          <cell r="A1086">
            <v>100606</v>
          </cell>
          <cell r="B1086"/>
          <cell r="C1086" t="str">
            <v>MARIANO DAMASO BERAUN</v>
          </cell>
          <cell r="D1086">
            <v>15426.21</v>
          </cell>
        </row>
        <row r="1087">
          <cell r="A1087">
            <v>100601</v>
          </cell>
          <cell r="B1087"/>
          <cell r="C1087" t="str">
            <v>RUPA-RUPA</v>
          </cell>
          <cell r="D1087">
            <v>42768.36</v>
          </cell>
        </row>
        <row r="1088">
          <cell r="A1088">
            <v>100607</v>
          </cell>
          <cell r="B1088"/>
          <cell r="C1088" t="str">
            <v>PUCAYACU</v>
          </cell>
          <cell r="D1088">
            <v>6241.11</v>
          </cell>
        </row>
        <row r="1089">
          <cell r="A1089">
            <v>100608</v>
          </cell>
          <cell r="B1089"/>
          <cell r="C1089" t="str">
            <v>CASTILLO GRANDE</v>
          </cell>
          <cell r="D1089">
            <v>10220.049999999999</v>
          </cell>
        </row>
        <row r="1090">
          <cell r="A1090">
            <v>100609</v>
          </cell>
          <cell r="B1090"/>
          <cell r="C1090" t="str">
            <v>PUEBLO NUEVO</v>
          </cell>
          <cell r="D1090">
            <v>5111.93</v>
          </cell>
        </row>
        <row r="1091">
          <cell r="A1091">
            <v>100610</v>
          </cell>
          <cell r="B1091"/>
          <cell r="C1091" t="str">
            <v>SANTO DOMINGO DE ANDA</v>
          </cell>
          <cell r="D1091">
            <v>3554.38</v>
          </cell>
        </row>
        <row r="1092">
          <cell r="A1092"/>
          <cell r="B1092" t="str">
            <v>MARAÑON</v>
          </cell>
          <cell r="C1092"/>
          <cell r="D1092" t="str">
            <v/>
          </cell>
        </row>
        <row r="1093">
          <cell r="A1093">
            <v>100702</v>
          </cell>
          <cell r="B1093"/>
          <cell r="C1093" t="str">
            <v>CHOLON</v>
          </cell>
          <cell r="D1093">
            <v>8736.2200000000012</v>
          </cell>
        </row>
        <row r="1094">
          <cell r="A1094">
            <v>100701</v>
          </cell>
          <cell r="B1094"/>
          <cell r="C1094" t="str">
            <v>HUACRACHUCO</v>
          </cell>
          <cell r="D1094">
            <v>13674.41</v>
          </cell>
        </row>
        <row r="1095">
          <cell r="A1095">
            <v>100704</v>
          </cell>
          <cell r="B1095"/>
          <cell r="C1095" t="str">
            <v>LA MORADA</v>
          </cell>
          <cell r="D1095">
            <v>5077.26</v>
          </cell>
        </row>
        <row r="1096">
          <cell r="A1096">
            <v>100703</v>
          </cell>
          <cell r="B1096"/>
          <cell r="C1096" t="str">
            <v>SAN BUENAVENTURA</v>
          </cell>
          <cell r="D1096">
            <v>1838.14</v>
          </cell>
        </row>
        <row r="1097">
          <cell r="A1097">
            <v>100705</v>
          </cell>
          <cell r="B1097"/>
          <cell r="C1097" t="str">
            <v>SANTA ROSA DE ALTO YANAJANCA</v>
          </cell>
          <cell r="D1097">
            <v>4080.59</v>
          </cell>
        </row>
        <row r="1098">
          <cell r="A1098"/>
          <cell r="B1098" t="str">
            <v>PACHITEA</v>
          </cell>
          <cell r="C1098"/>
          <cell r="D1098" t="str">
            <v/>
          </cell>
        </row>
        <row r="1099">
          <cell r="A1099">
            <v>100802</v>
          </cell>
          <cell r="B1099"/>
          <cell r="C1099" t="str">
            <v>CHAGLLA</v>
          </cell>
          <cell r="D1099">
            <v>9328.02</v>
          </cell>
        </row>
        <row r="1100">
          <cell r="A1100">
            <v>100803</v>
          </cell>
          <cell r="B1100"/>
          <cell r="C1100" t="str">
            <v>MOLINO</v>
          </cell>
          <cell r="D1100">
            <v>10370.56</v>
          </cell>
        </row>
        <row r="1101">
          <cell r="A1101">
            <v>100801</v>
          </cell>
          <cell r="B1101"/>
          <cell r="C1101" t="str">
            <v>PANAO</v>
          </cell>
          <cell r="D1101">
            <v>20918.849999999999</v>
          </cell>
        </row>
        <row r="1102">
          <cell r="A1102">
            <v>100804</v>
          </cell>
          <cell r="B1102"/>
          <cell r="C1102" t="str">
            <v xml:space="preserve">UMARI  </v>
          </cell>
          <cell r="D1102">
            <v>10630.71</v>
          </cell>
        </row>
        <row r="1103">
          <cell r="A1103"/>
          <cell r="B1103" t="str">
            <v>PUERTO INCA</v>
          </cell>
          <cell r="C1103"/>
          <cell r="D1103" t="str">
            <v/>
          </cell>
        </row>
        <row r="1104">
          <cell r="A1104">
            <v>100902</v>
          </cell>
          <cell r="B1104"/>
          <cell r="C1104" t="str">
            <v>CODO DEL POZUZO</v>
          </cell>
          <cell r="D1104">
            <v>8741026.8200000003</v>
          </cell>
        </row>
        <row r="1105">
          <cell r="A1105">
            <v>100903</v>
          </cell>
          <cell r="B1105"/>
          <cell r="C1105" t="str">
            <v>HONORIA</v>
          </cell>
          <cell r="D1105">
            <v>5514659.4600000028</v>
          </cell>
        </row>
        <row r="1106">
          <cell r="A1106">
            <v>100901</v>
          </cell>
          <cell r="B1106"/>
          <cell r="C1106" t="str">
            <v>PUERTO INCA</v>
          </cell>
          <cell r="D1106">
            <v>5778569.620000001</v>
          </cell>
        </row>
        <row r="1107">
          <cell r="A1107">
            <v>100904</v>
          </cell>
          <cell r="B1107"/>
          <cell r="C1107" t="str">
            <v>TOURNAVISTA</v>
          </cell>
          <cell r="D1107">
            <v>6750385.0900000026</v>
          </cell>
        </row>
        <row r="1108">
          <cell r="A1108">
            <v>100905</v>
          </cell>
          <cell r="B1108"/>
          <cell r="C1108" t="str">
            <v>YUYAPICHIS</v>
          </cell>
          <cell r="D1108">
            <v>6821426.0024999995</v>
          </cell>
        </row>
        <row r="1109">
          <cell r="A1109"/>
          <cell r="B1109" t="str">
            <v>YAROWILCA</v>
          </cell>
          <cell r="C1109"/>
          <cell r="D1109" t="str">
            <v/>
          </cell>
        </row>
        <row r="1110">
          <cell r="A1110">
            <v>101104</v>
          </cell>
          <cell r="B1110"/>
          <cell r="C1110" t="str">
            <v>APARICIO POMARES - CHUPAN</v>
          </cell>
          <cell r="D1110">
            <v>4803.29</v>
          </cell>
        </row>
        <row r="1111">
          <cell r="A1111">
            <v>101102</v>
          </cell>
          <cell r="B1111"/>
          <cell r="C1111" t="str">
            <v>CAHUAC</v>
          </cell>
          <cell r="D1111">
            <v>690.98</v>
          </cell>
        </row>
        <row r="1112">
          <cell r="A1112">
            <v>101103</v>
          </cell>
          <cell r="B1112"/>
          <cell r="C1112" t="str">
            <v>CHACABAMBA</v>
          </cell>
          <cell r="D1112">
            <v>945.42</v>
          </cell>
        </row>
        <row r="1113">
          <cell r="A1113">
            <v>101101</v>
          </cell>
          <cell r="B1113"/>
          <cell r="C1113" t="str">
            <v>CHAVINILLO</v>
          </cell>
          <cell r="D1113">
            <v>3945.08</v>
          </cell>
        </row>
        <row r="1114">
          <cell r="A1114">
            <v>101108</v>
          </cell>
          <cell r="B1114"/>
          <cell r="C1114" t="str">
            <v>CHORAS</v>
          </cell>
          <cell r="D1114">
            <v>1277.0999999999999</v>
          </cell>
        </row>
        <row r="1115">
          <cell r="A1115">
            <v>101105</v>
          </cell>
          <cell r="B1115"/>
          <cell r="C1115" t="str">
            <v>JACAS CHICO</v>
          </cell>
          <cell r="D1115">
            <v>1130.3399999999999</v>
          </cell>
        </row>
        <row r="1116">
          <cell r="A1116">
            <v>101106</v>
          </cell>
          <cell r="B1116"/>
          <cell r="C1116" t="str">
            <v>OBAS</v>
          </cell>
          <cell r="D1116">
            <v>3336.02</v>
          </cell>
        </row>
        <row r="1117">
          <cell r="A1117">
            <v>101107</v>
          </cell>
          <cell r="B1117"/>
          <cell r="C1117" t="str">
            <v>PAMPAMARCA</v>
          </cell>
          <cell r="D1117">
            <v>958.03</v>
          </cell>
        </row>
        <row r="1118">
          <cell r="A1118"/>
          <cell r="B1118" t="str">
            <v>ICA</v>
          </cell>
          <cell r="C1118"/>
          <cell r="D1118" t="str">
            <v/>
          </cell>
        </row>
        <row r="1119">
          <cell r="A1119"/>
          <cell r="B1119" t="str">
            <v>CHINCHA</v>
          </cell>
          <cell r="C1119"/>
          <cell r="D1119" t="str">
            <v/>
          </cell>
        </row>
        <row r="1120">
          <cell r="A1120">
            <v>110202</v>
          </cell>
          <cell r="B1120"/>
          <cell r="C1120" t="str">
            <v>ALTO LARAN</v>
          </cell>
          <cell r="D1120">
            <v>8328346.9100000001</v>
          </cell>
        </row>
        <row r="1121">
          <cell r="A1121">
            <v>110203</v>
          </cell>
          <cell r="B1121"/>
          <cell r="C1121" t="str">
            <v>CHAVIN</v>
          </cell>
          <cell r="D1121">
            <v>13263745.279999999</v>
          </cell>
        </row>
        <row r="1122">
          <cell r="A1122">
            <v>110201</v>
          </cell>
          <cell r="B1122"/>
          <cell r="C1122" t="str">
            <v>CHINCHA ALTA</v>
          </cell>
          <cell r="D1122">
            <v>55406230.050000012</v>
          </cell>
        </row>
        <row r="1123">
          <cell r="A1123">
            <v>110204</v>
          </cell>
          <cell r="B1123"/>
          <cell r="C1123" t="str">
            <v>CHINCHA BAJA</v>
          </cell>
          <cell r="D1123">
            <v>9752532.6374999993</v>
          </cell>
        </row>
        <row r="1124">
          <cell r="A1124">
            <v>110205</v>
          </cell>
          <cell r="B1124"/>
          <cell r="C1124" t="str">
            <v>EL CARMEN</v>
          </cell>
          <cell r="D1124">
            <v>10928992.265000001</v>
          </cell>
        </row>
        <row r="1125">
          <cell r="A1125">
            <v>110206</v>
          </cell>
          <cell r="B1125"/>
          <cell r="C1125" t="str">
            <v>GROCIO PRADO</v>
          </cell>
          <cell r="D1125">
            <v>4522893.479999993</v>
          </cell>
        </row>
        <row r="1126">
          <cell r="A1126">
            <v>110207</v>
          </cell>
          <cell r="B1126"/>
          <cell r="C1126" t="str">
            <v>PUEBLO NUEVO</v>
          </cell>
          <cell r="D1126">
            <v>36616924.409999996</v>
          </cell>
        </row>
        <row r="1127">
          <cell r="A1127">
            <v>110208</v>
          </cell>
          <cell r="B1127"/>
          <cell r="C1127" t="str">
            <v>SAN JUAN DE YANAC</v>
          </cell>
          <cell r="D1127">
            <v>4168473.3600000003</v>
          </cell>
        </row>
        <row r="1128">
          <cell r="A1128">
            <v>110209</v>
          </cell>
          <cell r="B1128"/>
          <cell r="C1128" t="str">
            <v>SAN PEDRO DE HUACARPANA</v>
          </cell>
          <cell r="D1128">
            <v>1918010.8200000003</v>
          </cell>
        </row>
        <row r="1129">
          <cell r="A1129">
            <v>110210</v>
          </cell>
          <cell r="B1129"/>
          <cell r="C1129" t="str">
            <v>SUNAMPE</v>
          </cell>
          <cell r="D1129">
            <v>21412527.059999995</v>
          </cell>
        </row>
        <row r="1130">
          <cell r="A1130">
            <v>110211</v>
          </cell>
          <cell r="B1130"/>
          <cell r="C1130" t="str">
            <v>TAMBO DE MORA</v>
          </cell>
          <cell r="D1130">
            <v>1959391.0599999996</v>
          </cell>
        </row>
        <row r="1131">
          <cell r="A1131"/>
          <cell r="B1131" t="str">
            <v>ICA</v>
          </cell>
          <cell r="C1131"/>
          <cell r="D1131" t="str">
            <v/>
          </cell>
        </row>
        <row r="1132">
          <cell r="A1132">
            <v>110101</v>
          </cell>
          <cell r="B1132"/>
          <cell r="C1132" t="str">
            <v>ICA</v>
          </cell>
          <cell r="D1132">
            <v>21345742.185000017</v>
          </cell>
        </row>
        <row r="1133">
          <cell r="A1133">
            <v>110102</v>
          </cell>
          <cell r="B1133"/>
          <cell r="C1133" t="str">
            <v>LA TINGUIÑA</v>
          </cell>
          <cell r="D1133">
            <v>19319179.460000001</v>
          </cell>
        </row>
        <row r="1134">
          <cell r="A1134">
            <v>110103</v>
          </cell>
          <cell r="B1134"/>
          <cell r="C1134" t="str">
            <v>LOS AQUIJES</v>
          </cell>
          <cell r="D1134">
            <v>14570185.130000001</v>
          </cell>
        </row>
        <row r="1135">
          <cell r="A1135">
            <v>110104</v>
          </cell>
          <cell r="B1135"/>
          <cell r="C1135" t="str">
            <v>OCUCAJE</v>
          </cell>
          <cell r="D1135">
            <v>4631772.7200000007</v>
          </cell>
        </row>
        <row r="1136">
          <cell r="A1136">
            <v>110105</v>
          </cell>
          <cell r="B1136"/>
          <cell r="C1136" t="str">
            <v>PACHACUTEC</v>
          </cell>
          <cell r="D1136">
            <v>3486741.5300000003</v>
          </cell>
        </row>
        <row r="1137">
          <cell r="A1137">
            <v>110106</v>
          </cell>
          <cell r="B1137"/>
          <cell r="C1137" t="str">
            <v>PARCONA</v>
          </cell>
          <cell r="D1137">
            <v>24033783.900000006</v>
          </cell>
        </row>
        <row r="1138">
          <cell r="A1138">
            <v>110107</v>
          </cell>
          <cell r="B1138"/>
          <cell r="C1138" t="str">
            <v>PUEBLO NUEVO</v>
          </cell>
          <cell r="D1138">
            <v>2272223.0599999996</v>
          </cell>
        </row>
        <row r="1139">
          <cell r="A1139">
            <v>110108</v>
          </cell>
          <cell r="B1139"/>
          <cell r="C1139" t="str">
            <v>SALAS</v>
          </cell>
          <cell r="D1139">
            <v>28906392.779999997</v>
          </cell>
        </row>
        <row r="1140">
          <cell r="A1140">
            <v>110109</v>
          </cell>
          <cell r="B1140"/>
          <cell r="C1140" t="str">
            <v>SAN JOSE DE LOS MOLINOS</v>
          </cell>
          <cell r="D1140">
            <v>3781075.0399999996</v>
          </cell>
        </row>
        <row r="1141">
          <cell r="A1141">
            <v>110110</v>
          </cell>
          <cell r="B1141"/>
          <cell r="C1141" t="str">
            <v>SAN JUAN BAUTISTA</v>
          </cell>
          <cell r="D1141">
            <v>8362079.9800000004</v>
          </cell>
        </row>
        <row r="1142">
          <cell r="A1142">
            <v>110111</v>
          </cell>
          <cell r="B1142"/>
          <cell r="C1142" t="str">
            <v>SANTIAGO</v>
          </cell>
          <cell r="D1142">
            <v>15190088.199999999</v>
          </cell>
        </row>
        <row r="1143">
          <cell r="A1143">
            <v>110112</v>
          </cell>
          <cell r="B1143"/>
          <cell r="C1143" t="str">
            <v>SUBTANJALLA</v>
          </cell>
          <cell r="D1143">
            <v>15336309.380000003</v>
          </cell>
        </row>
        <row r="1144">
          <cell r="A1144">
            <v>110113</v>
          </cell>
          <cell r="B1144"/>
          <cell r="C1144" t="str">
            <v>TATE</v>
          </cell>
          <cell r="D1144">
            <v>3258939.4575000005</v>
          </cell>
        </row>
        <row r="1145">
          <cell r="A1145">
            <v>110114</v>
          </cell>
          <cell r="B1145"/>
          <cell r="C1145" t="str">
            <v>YAUCA DEL ROSARIO</v>
          </cell>
          <cell r="D1145">
            <v>2592393.5449999995</v>
          </cell>
        </row>
        <row r="1146">
          <cell r="A1146"/>
          <cell r="B1146" t="str">
            <v>NASCA</v>
          </cell>
          <cell r="C1146"/>
          <cell r="D1146" t="str">
            <v/>
          </cell>
        </row>
        <row r="1147">
          <cell r="A1147">
            <v>110302</v>
          </cell>
          <cell r="B1147"/>
          <cell r="C1147" t="str">
            <v>CHANGUILLO</v>
          </cell>
          <cell r="D1147">
            <v>12828277.859999999</v>
          </cell>
        </row>
        <row r="1148">
          <cell r="A1148">
            <v>110303</v>
          </cell>
          <cell r="B1148"/>
          <cell r="C1148" t="str">
            <v>EL INGENIO</v>
          </cell>
          <cell r="D1148">
            <v>18913751.879999999</v>
          </cell>
        </row>
        <row r="1149">
          <cell r="A1149">
            <v>110304</v>
          </cell>
          <cell r="B1149"/>
          <cell r="C1149" t="str">
            <v>MARCONA</v>
          </cell>
          <cell r="D1149">
            <v>188260790.27999997</v>
          </cell>
        </row>
        <row r="1150">
          <cell r="A1150">
            <v>110301</v>
          </cell>
          <cell r="B1150"/>
          <cell r="C1150" t="str">
            <v>NASCA</v>
          </cell>
          <cell r="D1150">
            <v>98559042.670000002</v>
          </cell>
        </row>
        <row r="1151">
          <cell r="A1151">
            <v>110305</v>
          </cell>
          <cell r="B1151"/>
          <cell r="C1151" t="str">
            <v>VISTA ALEGRE</v>
          </cell>
          <cell r="D1151">
            <v>120177525.33</v>
          </cell>
        </row>
        <row r="1152">
          <cell r="A1152"/>
          <cell r="B1152" t="str">
            <v>PALPA</v>
          </cell>
          <cell r="C1152"/>
          <cell r="D1152" t="str">
            <v/>
          </cell>
        </row>
        <row r="1153">
          <cell r="A1153">
            <v>110402</v>
          </cell>
          <cell r="B1153"/>
          <cell r="C1153" t="str">
            <v>LLIPATA</v>
          </cell>
          <cell r="D1153">
            <v>1122359.7200000002</v>
          </cell>
        </row>
        <row r="1154">
          <cell r="A1154">
            <v>110401</v>
          </cell>
          <cell r="B1154"/>
          <cell r="C1154" t="str">
            <v>PALPA</v>
          </cell>
          <cell r="D1154">
            <v>5480633.8374999985</v>
          </cell>
        </row>
        <row r="1155">
          <cell r="A1155">
            <v>110403</v>
          </cell>
          <cell r="B1155"/>
          <cell r="C1155" t="str">
            <v>RIO GRANDE</v>
          </cell>
          <cell r="D1155">
            <v>1565702.0425</v>
          </cell>
        </row>
        <row r="1156">
          <cell r="A1156">
            <v>110404</v>
          </cell>
          <cell r="B1156"/>
          <cell r="C1156" t="str">
            <v>SANTA CRUZ</v>
          </cell>
          <cell r="D1156">
            <v>963756.10000000009</v>
          </cell>
        </row>
        <row r="1157">
          <cell r="A1157">
            <v>110405</v>
          </cell>
          <cell r="B1157"/>
          <cell r="C1157" t="str">
            <v>TIBILLO</v>
          </cell>
          <cell r="D1157">
            <v>849752.35</v>
          </cell>
        </row>
        <row r="1158">
          <cell r="A1158"/>
          <cell r="B1158" t="str">
            <v>PISCO</v>
          </cell>
          <cell r="C1158"/>
          <cell r="D1158" t="str">
            <v/>
          </cell>
        </row>
        <row r="1159">
          <cell r="A1159">
            <v>110502</v>
          </cell>
          <cell r="B1159"/>
          <cell r="C1159" t="str">
            <v>HUANCANO</v>
          </cell>
          <cell r="D1159">
            <v>8382901.8899999987</v>
          </cell>
        </row>
        <row r="1160">
          <cell r="A1160">
            <v>110503</v>
          </cell>
          <cell r="B1160"/>
          <cell r="C1160" t="str">
            <v>HUMAY</v>
          </cell>
          <cell r="D1160">
            <v>10460808.260000002</v>
          </cell>
        </row>
        <row r="1161">
          <cell r="A1161">
            <v>110504</v>
          </cell>
          <cell r="B1161"/>
          <cell r="C1161" t="str">
            <v>INDEPENDENCIA</v>
          </cell>
          <cell r="D1161">
            <v>18058977.980000004</v>
          </cell>
        </row>
        <row r="1162">
          <cell r="A1162">
            <v>110505</v>
          </cell>
          <cell r="B1162"/>
          <cell r="C1162" t="str">
            <v>PARACAS</v>
          </cell>
          <cell r="D1162">
            <v>33617501.712500006</v>
          </cell>
        </row>
        <row r="1163">
          <cell r="A1163">
            <v>110501</v>
          </cell>
          <cell r="B1163"/>
          <cell r="C1163" t="str">
            <v>PISCO</v>
          </cell>
          <cell r="D1163">
            <v>0</v>
          </cell>
        </row>
        <row r="1164">
          <cell r="A1164">
            <v>110506</v>
          </cell>
          <cell r="B1164"/>
          <cell r="C1164" t="str">
            <v>SAN ANDRES</v>
          </cell>
          <cell r="D1164">
            <v>6373820.7599999979</v>
          </cell>
        </row>
        <row r="1165">
          <cell r="A1165">
            <v>110507</v>
          </cell>
          <cell r="B1165"/>
          <cell r="C1165" t="str">
            <v>SAN CLEMENTE</v>
          </cell>
          <cell r="D1165">
            <v>18251989.849999998</v>
          </cell>
        </row>
        <row r="1166">
          <cell r="A1166">
            <v>110508</v>
          </cell>
          <cell r="B1166"/>
          <cell r="C1166" t="str">
            <v>TUPAC AMARU INCA</v>
          </cell>
          <cell r="D1166">
            <v>18348161.350000001</v>
          </cell>
        </row>
        <row r="1167">
          <cell r="A1167"/>
          <cell r="B1167" t="str">
            <v>JUNIN</v>
          </cell>
          <cell r="C1167"/>
          <cell r="D1167" t="str">
            <v/>
          </cell>
        </row>
        <row r="1168">
          <cell r="A1168"/>
          <cell r="B1168" t="str">
            <v>CHANCHAMAYO</v>
          </cell>
          <cell r="C1168"/>
          <cell r="D1168" t="str">
            <v/>
          </cell>
        </row>
        <row r="1169">
          <cell r="A1169">
            <v>120301</v>
          </cell>
          <cell r="B1169"/>
          <cell r="C1169" t="str">
            <v>CHANCHAMAYO</v>
          </cell>
          <cell r="D1169">
            <v>5209026.38</v>
          </cell>
        </row>
        <row r="1170">
          <cell r="A1170">
            <v>120302</v>
          </cell>
          <cell r="B1170"/>
          <cell r="C1170" t="str">
            <v>PERENE</v>
          </cell>
          <cell r="D1170">
            <v>16155036.59</v>
          </cell>
        </row>
        <row r="1171">
          <cell r="A1171">
            <v>120303</v>
          </cell>
          <cell r="B1171"/>
          <cell r="C1171" t="str">
            <v>PICHANAQUI</v>
          </cell>
          <cell r="D1171">
            <v>12908534.120000001</v>
          </cell>
        </row>
        <row r="1172">
          <cell r="A1172">
            <v>120304</v>
          </cell>
          <cell r="B1172"/>
          <cell r="C1172" t="str">
            <v>SAN LUIS DE SHUARO</v>
          </cell>
          <cell r="D1172">
            <v>1221718.53</v>
          </cell>
        </row>
        <row r="1173">
          <cell r="A1173">
            <v>120305</v>
          </cell>
          <cell r="B1173"/>
          <cell r="C1173" t="str">
            <v>SAN RAMON</v>
          </cell>
          <cell r="D1173">
            <v>1511748.9900000002</v>
          </cell>
        </row>
        <row r="1174">
          <cell r="A1174">
            <v>120306</v>
          </cell>
          <cell r="B1174"/>
          <cell r="C1174" t="str">
            <v>VITOC</v>
          </cell>
          <cell r="D1174">
            <v>1169525.2899999998</v>
          </cell>
        </row>
        <row r="1175">
          <cell r="A1175"/>
          <cell r="B1175" t="str">
            <v>CHUPACA</v>
          </cell>
          <cell r="C1175"/>
          <cell r="D1175" t="str">
            <v/>
          </cell>
        </row>
        <row r="1176">
          <cell r="A1176">
            <v>120902</v>
          </cell>
          <cell r="B1176"/>
          <cell r="C1176" t="str">
            <v>AHUAC</v>
          </cell>
          <cell r="D1176">
            <v>904224.79</v>
          </cell>
        </row>
        <row r="1177">
          <cell r="A1177">
            <v>120903</v>
          </cell>
          <cell r="B1177"/>
          <cell r="C1177" t="str">
            <v>CHONGOS BAJO</v>
          </cell>
          <cell r="D1177">
            <v>429172.98</v>
          </cell>
        </row>
        <row r="1178">
          <cell r="A1178">
            <v>120901</v>
          </cell>
          <cell r="B1178"/>
          <cell r="C1178" t="str">
            <v>CHUPACA</v>
          </cell>
          <cell r="D1178">
            <v>1695426.63</v>
          </cell>
        </row>
        <row r="1179">
          <cell r="A1179">
            <v>120904</v>
          </cell>
          <cell r="B1179"/>
          <cell r="C1179" t="str">
            <v>HUACHAC</v>
          </cell>
          <cell r="D1179">
            <v>312009.72000000003</v>
          </cell>
        </row>
        <row r="1180">
          <cell r="A1180">
            <v>120905</v>
          </cell>
          <cell r="B1180"/>
          <cell r="C1180" t="str">
            <v>HUAMANCACA CHICO</v>
          </cell>
          <cell r="D1180">
            <v>1670491.87</v>
          </cell>
        </row>
        <row r="1181">
          <cell r="A1181">
            <v>120906</v>
          </cell>
          <cell r="B1181"/>
          <cell r="C1181" t="str">
            <v>SAN JUAN DE ISCOS</v>
          </cell>
          <cell r="D1181">
            <v>373078.66999999993</v>
          </cell>
        </row>
        <row r="1182">
          <cell r="A1182">
            <v>120907</v>
          </cell>
          <cell r="B1182"/>
          <cell r="C1182" t="str">
            <v>SAN JUAN DE JARPA</v>
          </cell>
          <cell r="D1182">
            <v>318963.42000000004</v>
          </cell>
        </row>
        <row r="1183">
          <cell r="A1183">
            <v>120908</v>
          </cell>
          <cell r="B1183"/>
          <cell r="C1183" t="str">
            <v>TRES DE DICIEMBRE</v>
          </cell>
          <cell r="D1183">
            <v>490598.20499999996</v>
          </cell>
        </row>
        <row r="1184">
          <cell r="A1184">
            <v>120909</v>
          </cell>
          <cell r="B1184"/>
          <cell r="C1184" t="str">
            <v>YANACANCHA</v>
          </cell>
          <cell r="D1184">
            <v>303382.25</v>
          </cell>
        </row>
        <row r="1185">
          <cell r="A1185"/>
          <cell r="B1185" t="str">
            <v>CONCEPCION</v>
          </cell>
          <cell r="C1185"/>
          <cell r="D1185" t="str">
            <v/>
          </cell>
        </row>
        <row r="1186">
          <cell r="A1186">
            <v>120202</v>
          </cell>
          <cell r="B1186"/>
          <cell r="C1186" t="str">
            <v>ACO</v>
          </cell>
          <cell r="D1186">
            <v>229226.04</v>
          </cell>
        </row>
        <row r="1187">
          <cell r="A1187">
            <v>120203</v>
          </cell>
          <cell r="B1187"/>
          <cell r="C1187" t="str">
            <v>ANDAMARCA</v>
          </cell>
          <cell r="D1187">
            <v>333336.02500000037</v>
          </cell>
        </row>
        <row r="1188">
          <cell r="A1188">
            <v>120204</v>
          </cell>
          <cell r="B1188"/>
          <cell r="C1188" t="str">
            <v>CHAMBARA</v>
          </cell>
          <cell r="D1188">
            <v>219779.98000000004</v>
          </cell>
        </row>
        <row r="1189">
          <cell r="A1189">
            <v>120205</v>
          </cell>
          <cell r="B1189"/>
          <cell r="C1189" t="str">
            <v>COCHAS</v>
          </cell>
          <cell r="D1189">
            <v>419360.32</v>
          </cell>
        </row>
        <row r="1190">
          <cell r="A1190">
            <v>120206</v>
          </cell>
          <cell r="B1190"/>
          <cell r="C1190" t="str">
            <v>COMAS</v>
          </cell>
          <cell r="D1190">
            <v>1081660.46</v>
          </cell>
        </row>
        <row r="1191">
          <cell r="A1191">
            <v>120201</v>
          </cell>
          <cell r="B1191"/>
          <cell r="C1191" t="str">
            <v>CONCEPCION</v>
          </cell>
          <cell r="D1191">
            <v>1596927.36</v>
          </cell>
        </row>
        <row r="1192">
          <cell r="A1192">
            <v>120207</v>
          </cell>
          <cell r="B1192"/>
          <cell r="C1192" t="str">
            <v>HEROINAS TOLEDO</v>
          </cell>
          <cell r="D1192">
            <v>54854.36</v>
          </cell>
        </row>
        <row r="1193">
          <cell r="A1193">
            <v>120208</v>
          </cell>
          <cell r="B1193"/>
          <cell r="C1193" t="str">
            <v>MANZANARES</v>
          </cell>
          <cell r="D1193">
            <v>109747.67000000001</v>
          </cell>
        </row>
        <row r="1194">
          <cell r="A1194">
            <v>120209</v>
          </cell>
          <cell r="B1194"/>
          <cell r="C1194" t="str">
            <v>MARISCAL CASTILLA</v>
          </cell>
          <cell r="D1194">
            <v>260353.96</v>
          </cell>
        </row>
        <row r="1195">
          <cell r="A1195">
            <v>120210</v>
          </cell>
          <cell r="B1195"/>
          <cell r="C1195" t="str">
            <v>MATAHUASI</v>
          </cell>
          <cell r="D1195">
            <v>555250.99</v>
          </cell>
        </row>
        <row r="1196">
          <cell r="A1196">
            <v>120211</v>
          </cell>
          <cell r="B1196"/>
          <cell r="C1196" t="str">
            <v>MITO</v>
          </cell>
          <cell r="D1196">
            <v>164836.13</v>
          </cell>
        </row>
        <row r="1197">
          <cell r="A1197">
            <v>120212</v>
          </cell>
          <cell r="B1197"/>
          <cell r="C1197" t="str">
            <v>NUEVE DE JULIO</v>
          </cell>
          <cell r="D1197">
            <v>291223.61</v>
          </cell>
        </row>
        <row r="1198">
          <cell r="A1198">
            <v>120213</v>
          </cell>
          <cell r="B1198"/>
          <cell r="C1198" t="str">
            <v>ORCOTUNA</v>
          </cell>
          <cell r="D1198">
            <v>552293.64000000013</v>
          </cell>
        </row>
        <row r="1199">
          <cell r="A1199">
            <v>120214</v>
          </cell>
          <cell r="B1199"/>
          <cell r="C1199" t="str">
            <v>SAN JOSE DE QUERO</v>
          </cell>
          <cell r="D1199">
            <v>448178.76000000007</v>
          </cell>
        </row>
        <row r="1200">
          <cell r="A1200">
            <v>120215</v>
          </cell>
          <cell r="B1200"/>
          <cell r="C1200" t="str">
            <v>SANTA ROSA DE OCOPA</v>
          </cell>
          <cell r="D1200">
            <v>163491.30000000002</v>
          </cell>
        </row>
        <row r="1201">
          <cell r="A1201"/>
          <cell r="B1201" t="str">
            <v>HUANCAYO</v>
          </cell>
          <cell r="C1201"/>
          <cell r="D1201" t="str">
            <v/>
          </cell>
        </row>
        <row r="1202">
          <cell r="A1202">
            <v>120104</v>
          </cell>
          <cell r="B1202"/>
          <cell r="C1202" t="str">
            <v>CARHUACALLANGA</v>
          </cell>
          <cell r="D1202">
            <v>36078.94</v>
          </cell>
        </row>
        <row r="1203">
          <cell r="A1203">
            <v>120105</v>
          </cell>
          <cell r="B1203"/>
          <cell r="C1203" t="str">
            <v>CHACAPAMPA</v>
          </cell>
          <cell r="D1203">
            <v>60086.35</v>
          </cell>
        </row>
        <row r="1204">
          <cell r="A1204">
            <v>120106</v>
          </cell>
          <cell r="B1204"/>
          <cell r="C1204" t="str">
            <v>CHICCHE</v>
          </cell>
          <cell r="D1204">
            <v>66590.12</v>
          </cell>
        </row>
        <row r="1205">
          <cell r="A1205">
            <v>120107</v>
          </cell>
          <cell r="B1205"/>
          <cell r="C1205" t="str">
            <v>CHILCA</v>
          </cell>
          <cell r="D1205">
            <v>9257352.5599999987</v>
          </cell>
        </row>
        <row r="1206">
          <cell r="A1206">
            <v>120108</v>
          </cell>
          <cell r="B1206"/>
          <cell r="C1206" t="str">
            <v>CHONGOS ALTO</v>
          </cell>
          <cell r="D1206">
            <v>508885.34250000003</v>
          </cell>
        </row>
        <row r="1207">
          <cell r="A1207">
            <v>120111</v>
          </cell>
          <cell r="B1207"/>
          <cell r="C1207" t="str">
            <v>CHUPURO</v>
          </cell>
          <cell r="D1207">
            <v>339345.33</v>
          </cell>
        </row>
        <row r="1208">
          <cell r="A1208">
            <v>120112</v>
          </cell>
          <cell r="B1208"/>
          <cell r="C1208" t="str">
            <v>COLCA</v>
          </cell>
          <cell r="D1208">
            <v>73077.83</v>
          </cell>
        </row>
        <row r="1209">
          <cell r="A1209">
            <v>120113</v>
          </cell>
          <cell r="B1209"/>
          <cell r="C1209" t="str">
            <v>CULLHUAS</v>
          </cell>
          <cell r="D1209">
            <v>208041.32</v>
          </cell>
        </row>
        <row r="1210">
          <cell r="A1210">
            <v>120114</v>
          </cell>
          <cell r="B1210"/>
          <cell r="C1210" t="str">
            <v>EL TAMBO</v>
          </cell>
          <cell r="D1210">
            <v>10702806.800000001</v>
          </cell>
        </row>
        <row r="1211">
          <cell r="A1211">
            <v>120116</v>
          </cell>
          <cell r="B1211"/>
          <cell r="C1211" t="str">
            <v>HUACRAPUQUIO</v>
          </cell>
          <cell r="D1211">
            <v>0</v>
          </cell>
        </row>
        <row r="1212">
          <cell r="A1212">
            <v>120117</v>
          </cell>
          <cell r="B1212"/>
          <cell r="C1212" t="str">
            <v>HUALHUAS</v>
          </cell>
          <cell r="D1212">
            <v>660003.41</v>
          </cell>
        </row>
        <row r="1213">
          <cell r="A1213">
            <v>120119</v>
          </cell>
          <cell r="B1213"/>
          <cell r="C1213" t="str">
            <v>HUANCAN</v>
          </cell>
          <cell r="D1213">
            <v>3768205.62</v>
          </cell>
        </row>
        <row r="1214">
          <cell r="A1214">
            <v>120101</v>
          </cell>
          <cell r="B1214"/>
          <cell r="C1214" t="str">
            <v>HUANCAYO</v>
          </cell>
          <cell r="D1214">
            <v>8975182.2100000009</v>
          </cell>
        </row>
        <row r="1215">
          <cell r="A1215">
            <v>120120</v>
          </cell>
          <cell r="B1215"/>
          <cell r="C1215" t="str">
            <v>HUASICANCHA</v>
          </cell>
          <cell r="D1215">
            <v>133777.31</v>
          </cell>
        </row>
        <row r="1216">
          <cell r="A1216">
            <v>120121</v>
          </cell>
          <cell r="B1216"/>
          <cell r="C1216" t="str">
            <v>HUAYUCACHI</v>
          </cell>
          <cell r="D1216">
            <v>1322946.0799999998</v>
          </cell>
        </row>
        <row r="1217">
          <cell r="A1217">
            <v>120122</v>
          </cell>
          <cell r="B1217"/>
          <cell r="C1217" t="str">
            <v>INGENIO</v>
          </cell>
          <cell r="D1217">
            <v>303607.48</v>
          </cell>
        </row>
        <row r="1218">
          <cell r="A1218">
            <v>120124</v>
          </cell>
          <cell r="B1218"/>
          <cell r="C1218" t="str">
            <v>PARIAHUANCA</v>
          </cell>
          <cell r="D1218">
            <v>1354370.89</v>
          </cell>
        </row>
        <row r="1219">
          <cell r="A1219">
            <v>120125</v>
          </cell>
          <cell r="B1219"/>
          <cell r="C1219" t="str">
            <v>PILCOMAYO</v>
          </cell>
          <cell r="D1219">
            <v>2384757.34</v>
          </cell>
        </row>
        <row r="1220">
          <cell r="A1220">
            <v>120126</v>
          </cell>
          <cell r="B1220"/>
          <cell r="C1220" t="str">
            <v>PUCARA</v>
          </cell>
          <cell r="D1220">
            <v>808829.67</v>
          </cell>
        </row>
        <row r="1221">
          <cell r="A1221">
            <v>120127</v>
          </cell>
          <cell r="B1221"/>
          <cell r="C1221" t="str">
            <v>QUICHUAY</v>
          </cell>
          <cell r="D1221">
            <v>225453.17</v>
          </cell>
        </row>
        <row r="1222">
          <cell r="A1222">
            <v>120128</v>
          </cell>
          <cell r="B1222"/>
          <cell r="C1222" t="str">
            <v>QUILCAS</v>
          </cell>
          <cell r="D1222">
            <v>963549.63000000012</v>
          </cell>
        </row>
        <row r="1223">
          <cell r="A1223">
            <v>120129</v>
          </cell>
          <cell r="B1223"/>
          <cell r="C1223" t="str">
            <v>SAN AGUSTIN</v>
          </cell>
          <cell r="D1223">
            <v>1857934.82</v>
          </cell>
        </row>
        <row r="1224">
          <cell r="A1224">
            <v>120130</v>
          </cell>
          <cell r="B1224"/>
          <cell r="C1224" t="str">
            <v>SAN JERONIMO DE TUNAN</v>
          </cell>
          <cell r="D1224">
            <v>1085198.97</v>
          </cell>
        </row>
        <row r="1225">
          <cell r="A1225">
            <v>120132</v>
          </cell>
          <cell r="B1225"/>
          <cell r="C1225" t="str">
            <v>SAÑO</v>
          </cell>
          <cell r="D1225">
            <v>765312.53</v>
          </cell>
        </row>
        <row r="1226">
          <cell r="A1226">
            <v>120133</v>
          </cell>
          <cell r="B1226"/>
          <cell r="C1226" t="str">
            <v>SAPALLANGA</v>
          </cell>
          <cell r="D1226">
            <v>2009324.71</v>
          </cell>
        </row>
        <row r="1227">
          <cell r="A1227">
            <v>120134</v>
          </cell>
          <cell r="B1227"/>
          <cell r="C1227" t="str">
            <v>SICAYA</v>
          </cell>
          <cell r="D1227">
            <v>2692116.17</v>
          </cell>
        </row>
        <row r="1228">
          <cell r="A1228">
            <v>120135</v>
          </cell>
          <cell r="B1228"/>
          <cell r="C1228" t="str">
            <v>STO. DOMINGO DE ACOBAMBA</v>
          </cell>
          <cell r="D1228">
            <v>1385477.75</v>
          </cell>
        </row>
        <row r="1229">
          <cell r="A1229">
            <v>120136</v>
          </cell>
          <cell r="B1229"/>
          <cell r="C1229" t="str">
            <v>VIQUES</v>
          </cell>
          <cell r="D1229">
            <v>349243.95999999996</v>
          </cell>
        </row>
        <row r="1230">
          <cell r="A1230"/>
          <cell r="B1230" t="str">
            <v>JAUJA</v>
          </cell>
          <cell r="C1230"/>
          <cell r="D1230" t="str">
            <v/>
          </cell>
        </row>
        <row r="1231">
          <cell r="A1231">
            <v>120402</v>
          </cell>
          <cell r="B1231"/>
          <cell r="C1231" t="str">
            <v>ACOLLA</v>
          </cell>
          <cell r="D1231">
            <v>1407329.15</v>
          </cell>
        </row>
        <row r="1232">
          <cell r="A1232">
            <v>120403</v>
          </cell>
          <cell r="B1232"/>
          <cell r="C1232" t="str">
            <v>APATA</v>
          </cell>
          <cell r="D1232">
            <v>0</v>
          </cell>
        </row>
        <row r="1233">
          <cell r="A1233">
            <v>120404</v>
          </cell>
          <cell r="B1233"/>
          <cell r="C1233" t="str">
            <v>ATAURA</v>
          </cell>
          <cell r="D1233">
            <v>360396.56000000006</v>
          </cell>
        </row>
        <row r="1234">
          <cell r="A1234">
            <v>120405</v>
          </cell>
          <cell r="B1234"/>
          <cell r="C1234" t="str">
            <v>CANCHAYLLO</v>
          </cell>
          <cell r="D1234">
            <v>755031.99</v>
          </cell>
        </row>
        <row r="1235">
          <cell r="A1235">
            <v>120406</v>
          </cell>
          <cell r="B1235"/>
          <cell r="C1235" t="str">
            <v>CURICACA</v>
          </cell>
          <cell r="D1235">
            <v>585291.81000000006</v>
          </cell>
        </row>
        <row r="1236">
          <cell r="A1236">
            <v>120407</v>
          </cell>
          <cell r="B1236"/>
          <cell r="C1236" t="str">
            <v>EL MANTARO</v>
          </cell>
          <cell r="D1236">
            <v>282551.61499999987</v>
          </cell>
        </row>
        <row r="1237">
          <cell r="A1237">
            <v>120408</v>
          </cell>
          <cell r="B1237"/>
          <cell r="C1237" t="str">
            <v>HUAMALI</v>
          </cell>
          <cell r="D1237">
            <v>385521</v>
          </cell>
        </row>
        <row r="1238">
          <cell r="A1238">
            <v>120409</v>
          </cell>
          <cell r="B1238"/>
          <cell r="C1238" t="str">
            <v>HUARIPAMPA</v>
          </cell>
          <cell r="D1238">
            <v>187727.55</v>
          </cell>
        </row>
        <row r="1239">
          <cell r="A1239">
            <v>120410</v>
          </cell>
          <cell r="B1239"/>
          <cell r="C1239" t="str">
            <v>HUERTAS</v>
          </cell>
          <cell r="D1239">
            <v>541230.87</v>
          </cell>
        </row>
        <row r="1240">
          <cell r="A1240">
            <v>120411</v>
          </cell>
          <cell r="B1240"/>
          <cell r="C1240" t="str">
            <v>JANJAILLO</v>
          </cell>
          <cell r="D1240">
            <v>284098.5</v>
          </cell>
        </row>
        <row r="1241">
          <cell r="A1241">
            <v>120401</v>
          </cell>
          <cell r="B1241"/>
          <cell r="C1241" t="str">
            <v>JAUJA</v>
          </cell>
          <cell r="D1241">
            <v>2672500.81</v>
          </cell>
        </row>
        <row r="1242">
          <cell r="A1242">
            <v>120412</v>
          </cell>
          <cell r="B1242"/>
          <cell r="C1242" t="str">
            <v>JULCAN</v>
          </cell>
          <cell r="D1242">
            <v>212827.79</v>
          </cell>
        </row>
        <row r="1243">
          <cell r="A1243">
            <v>120413</v>
          </cell>
          <cell r="B1243"/>
          <cell r="C1243" t="str">
            <v>LEONOR ORDOÑEZ</v>
          </cell>
          <cell r="D1243">
            <v>280542.11</v>
          </cell>
        </row>
        <row r="1244">
          <cell r="A1244">
            <v>120414</v>
          </cell>
          <cell r="B1244"/>
          <cell r="C1244" t="str">
            <v>LLOCLLAPAMPA</v>
          </cell>
          <cell r="D1244">
            <v>279483.31</v>
          </cell>
        </row>
        <row r="1245">
          <cell r="A1245">
            <v>120415</v>
          </cell>
          <cell r="B1245"/>
          <cell r="C1245" t="str">
            <v>MARCO</v>
          </cell>
          <cell r="D1245">
            <v>725086.80750000011</v>
          </cell>
        </row>
        <row r="1246">
          <cell r="A1246">
            <v>120416</v>
          </cell>
          <cell r="B1246"/>
          <cell r="C1246" t="str">
            <v>MASMA</v>
          </cell>
          <cell r="D1246">
            <v>465996.37</v>
          </cell>
        </row>
        <row r="1247">
          <cell r="A1247">
            <v>120417</v>
          </cell>
          <cell r="B1247"/>
          <cell r="C1247" t="str">
            <v>MASMA CHICCHE</v>
          </cell>
          <cell r="D1247">
            <v>324496.51</v>
          </cell>
        </row>
        <row r="1248">
          <cell r="A1248">
            <v>120418</v>
          </cell>
          <cell r="B1248"/>
          <cell r="C1248" t="str">
            <v>MOLINOS</v>
          </cell>
          <cell r="D1248">
            <v>333568.88</v>
          </cell>
        </row>
        <row r="1249">
          <cell r="A1249">
            <v>120419</v>
          </cell>
          <cell r="B1249"/>
          <cell r="C1249" t="str">
            <v>MONOBAMBA</v>
          </cell>
          <cell r="D1249">
            <v>2554015.4900000007</v>
          </cell>
        </row>
        <row r="1250">
          <cell r="A1250">
            <v>120420</v>
          </cell>
          <cell r="B1250"/>
          <cell r="C1250" t="str">
            <v>MUQUI</v>
          </cell>
          <cell r="D1250">
            <v>210908.40000000002</v>
          </cell>
        </row>
        <row r="1251">
          <cell r="A1251">
            <v>120421</v>
          </cell>
          <cell r="B1251"/>
          <cell r="C1251" t="str">
            <v>MUQUIYAUYO</v>
          </cell>
          <cell r="D1251">
            <v>312091.09000000003</v>
          </cell>
        </row>
        <row r="1252">
          <cell r="A1252">
            <v>120422</v>
          </cell>
          <cell r="B1252"/>
          <cell r="C1252" t="str">
            <v>PACA</v>
          </cell>
          <cell r="D1252">
            <v>372675.3</v>
          </cell>
        </row>
        <row r="1253">
          <cell r="A1253">
            <v>120423</v>
          </cell>
          <cell r="B1253"/>
          <cell r="C1253" t="str">
            <v>PACCHA</v>
          </cell>
          <cell r="D1253">
            <v>302400.59999999998</v>
          </cell>
        </row>
        <row r="1254">
          <cell r="A1254">
            <v>120424</v>
          </cell>
          <cell r="B1254"/>
          <cell r="C1254" t="str">
            <v>PANCAN</v>
          </cell>
          <cell r="D1254">
            <v>390347.17</v>
          </cell>
        </row>
        <row r="1255">
          <cell r="A1255">
            <v>120425</v>
          </cell>
          <cell r="B1255"/>
          <cell r="C1255" t="str">
            <v>PARCO</v>
          </cell>
          <cell r="D1255">
            <v>378908.77</v>
          </cell>
        </row>
        <row r="1256">
          <cell r="A1256">
            <v>120426</v>
          </cell>
          <cell r="B1256"/>
          <cell r="C1256" t="str">
            <v>POMACANCHA</v>
          </cell>
          <cell r="D1256">
            <v>375718.77999999997</v>
          </cell>
        </row>
        <row r="1257">
          <cell r="A1257">
            <v>120427</v>
          </cell>
          <cell r="B1257"/>
          <cell r="C1257" t="str">
            <v>RICRAN</v>
          </cell>
          <cell r="D1257">
            <v>312963.33999999997</v>
          </cell>
        </row>
        <row r="1258">
          <cell r="A1258">
            <v>120428</v>
          </cell>
          <cell r="B1258"/>
          <cell r="C1258" t="str">
            <v>SAN LORENZO</v>
          </cell>
          <cell r="D1258">
            <v>425815.36</v>
          </cell>
        </row>
        <row r="1259">
          <cell r="A1259">
            <v>120429</v>
          </cell>
          <cell r="B1259"/>
          <cell r="C1259" t="str">
            <v>SAN PEDRO DE CHUNAN</v>
          </cell>
          <cell r="D1259">
            <v>165841.94</v>
          </cell>
        </row>
        <row r="1260">
          <cell r="A1260">
            <v>120430</v>
          </cell>
          <cell r="B1260"/>
          <cell r="C1260" t="str">
            <v>SAUSA</v>
          </cell>
          <cell r="D1260">
            <v>681982.81</v>
          </cell>
        </row>
        <row r="1261">
          <cell r="A1261">
            <v>120431</v>
          </cell>
          <cell r="B1261"/>
          <cell r="C1261" t="str">
            <v>SINCOS</v>
          </cell>
          <cell r="D1261">
            <v>1137012.48</v>
          </cell>
        </row>
        <row r="1262">
          <cell r="A1262">
            <v>120432</v>
          </cell>
          <cell r="B1262"/>
          <cell r="C1262" t="str">
            <v>TUNAN MARCA</v>
          </cell>
          <cell r="D1262">
            <v>367494.97000000003</v>
          </cell>
        </row>
        <row r="1263">
          <cell r="A1263">
            <v>120433</v>
          </cell>
          <cell r="B1263"/>
          <cell r="C1263" t="str">
            <v>YAULI</v>
          </cell>
          <cell r="D1263">
            <v>180333.35000000003</v>
          </cell>
        </row>
        <row r="1264">
          <cell r="A1264">
            <v>120434</v>
          </cell>
          <cell r="B1264"/>
          <cell r="C1264" t="str">
            <v>YAUYOS</v>
          </cell>
          <cell r="D1264">
            <v>1674797.36</v>
          </cell>
        </row>
        <row r="1265">
          <cell r="A1265"/>
          <cell r="B1265" t="str">
            <v>JUNIN</v>
          </cell>
          <cell r="C1265"/>
          <cell r="D1265" t="str">
            <v/>
          </cell>
        </row>
        <row r="1266">
          <cell r="A1266">
            <v>120502</v>
          </cell>
          <cell r="B1266"/>
          <cell r="C1266" t="str">
            <v>CARHUAMAYO</v>
          </cell>
          <cell r="D1266">
            <v>1079270.33</v>
          </cell>
        </row>
        <row r="1267">
          <cell r="A1267">
            <v>120501</v>
          </cell>
          <cell r="B1267"/>
          <cell r="C1267" t="str">
            <v>JUNIN</v>
          </cell>
          <cell r="D1267">
            <v>1327969.57</v>
          </cell>
        </row>
        <row r="1268">
          <cell r="A1268">
            <v>120503</v>
          </cell>
          <cell r="B1268"/>
          <cell r="C1268" t="str">
            <v>ONDORES</v>
          </cell>
          <cell r="D1268">
            <v>241345.47999999998</v>
          </cell>
        </row>
        <row r="1269">
          <cell r="A1269">
            <v>120504</v>
          </cell>
          <cell r="B1269"/>
          <cell r="C1269" t="str">
            <v>ULCUMAYO</v>
          </cell>
          <cell r="D1269">
            <v>1340632.8700000001</v>
          </cell>
        </row>
        <row r="1270">
          <cell r="A1270"/>
          <cell r="B1270" t="str">
            <v>SATIPO</v>
          </cell>
          <cell r="C1270"/>
          <cell r="D1270" t="str">
            <v/>
          </cell>
        </row>
        <row r="1271">
          <cell r="A1271">
            <v>120602</v>
          </cell>
          <cell r="B1271"/>
          <cell r="C1271" t="str">
            <v>COVIRIALI</v>
          </cell>
          <cell r="D1271">
            <v>2728473.56</v>
          </cell>
        </row>
        <row r="1272">
          <cell r="A1272">
            <v>120603</v>
          </cell>
          <cell r="B1272"/>
          <cell r="C1272" t="str">
            <v>LLAYLLA</v>
          </cell>
          <cell r="D1272">
            <v>3598778.9400000004</v>
          </cell>
        </row>
        <row r="1273">
          <cell r="A1273">
            <v>120604</v>
          </cell>
          <cell r="B1273"/>
          <cell r="C1273" t="str">
            <v xml:space="preserve">MAZAMARI </v>
          </cell>
          <cell r="D1273">
            <v>15749586.84</v>
          </cell>
        </row>
        <row r="1274">
          <cell r="A1274">
            <v>120605</v>
          </cell>
          <cell r="B1274"/>
          <cell r="C1274" t="str">
            <v>PAMPA HERMOSA</v>
          </cell>
          <cell r="D1274">
            <v>1279071.78</v>
          </cell>
        </row>
        <row r="1275">
          <cell r="A1275">
            <v>120606</v>
          </cell>
          <cell r="B1275"/>
          <cell r="C1275" t="str">
            <v>PANGOA</v>
          </cell>
          <cell r="D1275">
            <v>25217095.977499999</v>
          </cell>
        </row>
        <row r="1276">
          <cell r="A1276">
            <v>120607</v>
          </cell>
          <cell r="B1276"/>
          <cell r="C1276" t="str">
            <v xml:space="preserve">RIO NEGRO </v>
          </cell>
          <cell r="D1276">
            <v>13183690.237500001</v>
          </cell>
        </row>
        <row r="1277">
          <cell r="A1277">
            <v>120608</v>
          </cell>
          <cell r="B1277"/>
          <cell r="C1277" t="str">
            <v>RIO TAMBO</v>
          </cell>
          <cell r="D1277">
            <v>13541248.299999999</v>
          </cell>
        </row>
        <row r="1278">
          <cell r="A1278">
            <v>120601</v>
          </cell>
          <cell r="B1278"/>
          <cell r="C1278" t="str">
            <v>SATIPO</v>
          </cell>
          <cell r="D1278">
            <v>10779705</v>
          </cell>
        </row>
        <row r="1279">
          <cell r="A1279">
            <v>120609</v>
          </cell>
          <cell r="B1279"/>
          <cell r="C1279" t="str">
            <v>VIZCATAN DEL ENE</v>
          </cell>
          <cell r="D1279">
            <v>2881072</v>
          </cell>
        </row>
        <row r="1280">
          <cell r="A1280"/>
          <cell r="B1280" t="str">
            <v>TARMA</v>
          </cell>
          <cell r="C1280"/>
          <cell r="D1280" t="str">
            <v/>
          </cell>
        </row>
        <row r="1281">
          <cell r="A1281">
            <v>120702</v>
          </cell>
          <cell r="B1281"/>
          <cell r="C1281" t="str">
            <v>ACOBAMBA</v>
          </cell>
          <cell r="D1281">
            <v>1387816.89</v>
          </cell>
        </row>
        <row r="1282">
          <cell r="A1282">
            <v>120703</v>
          </cell>
          <cell r="B1282"/>
          <cell r="C1282" t="str">
            <v>HUARICOLCA</v>
          </cell>
          <cell r="D1282">
            <v>382337.04000000004</v>
          </cell>
        </row>
        <row r="1283">
          <cell r="A1283">
            <v>120704</v>
          </cell>
          <cell r="B1283"/>
          <cell r="C1283" t="str">
            <v>HUASAHUASI</v>
          </cell>
          <cell r="D1283">
            <v>2471038.71</v>
          </cell>
        </row>
        <row r="1284">
          <cell r="A1284">
            <v>120705</v>
          </cell>
          <cell r="B1284"/>
          <cell r="C1284" t="str">
            <v>LA UNION</v>
          </cell>
          <cell r="D1284">
            <v>629167.96000000008</v>
          </cell>
        </row>
        <row r="1285">
          <cell r="A1285">
            <v>120706</v>
          </cell>
          <cell r="B1285"/>
          <cell r="C1285" t="str">
            <v>PALCA</v>
          </cell>
          <cell r="D1285">
            <v>1252626.76</v>
          </cell>
        </row>
        <row r="1286">
          <cell r="A1286">
            <v>120707</v>
          </cell>
          <cell r="B1286"/>
          <cell r="C1286" t="str">
            <v>PALCAMAYO</v>
          </cell>
          <cell r="D1286">
            <v>892734.56</v>
          </cell>
        </row>
        <row r="1287">
          <cell r="A1287">
            <v>120708</v>
          </cell>
          <cell r="B1287"/>
          <cell r="C1287" t="str">
            <v>SAN PEDRO DE CAJAS</v>
          </cell>
          <cell r="D1287">
            <v>688210.84000000008</v>
          </cell>
        </row>
        <row r="1288">
          <cell r="A1288">
            <v>120709</v>
          </cell>
          <cell r="B1288"/>
          <cell r="C1288" t="str">
            <v>TAPO</v>
          </cell>
          <cell r="D1288">
            <v>1488562.7300000002</v>
          </cell>
        </row>
        <row r="1289">
          <cell r="A1289">
            <v>120701</v>
          </cell>
          <cell r="B1289"/>
          <cell r="C1289" t="str">
            <v>TARMA</v>
          </cell>
          <cell r="D1289">
            <v>5272346.5</v>
          </cell>
        </row>
        <row r="1290">
          <cell r="A1290"/>
          <cell r="B1290" t="str">
            <v>YAULI</v>
          </cell>
          <cell r="C1290"/>
          <cell r="D1290" t="str">
            <v/>
          </cell>
        </row>
        <row r="1291">
          <cell r="A1291">
            <v>120802</v>
          </cell>
          <cell r="B1291"/>
          <cell r="C1291" t="str">
            <v>CHACAPALPA</v>
          </cell>
          <cell r="D1291">
            <v>2235509.8424999998</v>
          </cell>
        </row>
        <row r="1292">
          <cell r="A1292">
            <v>120803</v>
          </cell>
          <cell r="B1292"/>
          <cell r="C1292" t="str">
            <v>HUAY-HUAY</v>
          </cell>
          <cell r="D1292">
            <v>4596424.8375000004</v>
          </cell>
        </row>
        <row r="1293">
          <cell r="A1293">
            <v>120801</v>
          </cell>
          <cell r="B1293"/>
          <cell r="C1293" t="str">
            <v>LA OROYA</v>
          </cell>
          <cell r="D1293">
            <v>24103572.5</v>
          </cell>
        </row>
        <row r="1294">
          <cell r="A1294">
            <v>120804</v>
          </cell>
          <cell r="B1294"/>
          <cell r="C1294" t="str">
            <v>MARCAPOMACOCHA</v>
          </cell>
          <cell r="D1294">
            <v>4191641.1600000006</v>
          </cell>
        </row>
        <row r="1295">
          <cell r="A1295">
            <v>120805</v>
          </cell>
          <cell r="B1295"/>
          <cell r="C1295" t="str">
            <v>MOROCOCHA</v>
          </cell>
          <cell r="D1295">
            <v>15599346.4025</v>
          </cell>
        </row>
        <row r="1296">
          <cell r="A1296">
            <v>120806</v>
          </cell>
          <cell r="B1296"/>
          <cell r="C1296" t="str">
            <v>PACCHA</v>
          </cell>
          <cell r="D1296">
            <v>3145133.1024999996</v>
          </cell>
        </row>
        <row r="1297">
          <cell r="A1297">
            <v>120807</v>
          </cell>
          <cell r="B1297"/>
          <cell r="C1297" t="str">
            <v>SANTA BARBARA DE CARHUACAYAN</v>
          </cell>
          <cell r="D1297">
            <v>4156981.7749999994</v>
          </cell>
        </row>
        <row r="1298">
          <cell r="A1298">
            <v>120808</v>
          </cell>
          <cell r="B1298"/>
          <cell r="C1298" t="str">
            <v>SANTA ROSA DE SACCO</v>
          </cell>
          <cell r="D1298">
            <v>9068175.6049999986</v>
          </cell>
        </row>
        <row r="1299">
          <cell r="A1299">
            <v>120809</v>
          </cell>
          <cell r="B1299"/>
          <cell r="C1299" t="str">
            <v>SUITUCANCHA</v>
          </cell>
          <cell r="D1299">
            <v>2491069.8424999998</v>
          </cell>
        </row>
        <row r="1300">
          <cell r="A1300">
            <v>120810</v>
          </cell>
          <cell r="B1300"/>
          <cell r="C1300" t="str">
            <v>YAULI</v>
          </cell>
          <cell r="D1300">
            <v>0</v>
          </cell>
        </row>
        <row r="1301">
          <cell r="A1301"/>
          <cell r="B1301" t="str">
            <v>LA LIBERTAD</v>
          </cell>
          <cell r="C1301"/>
          <cell r="D1301" t="str">
            <v/>
          </cell>
        </row>
        <row r="1302">
          <cell r="A1302"/>
          <cell r="B1302" t="str">
            <v>ASCOPE</v>
          </cell>
          <cell r="C1302"/>
          <cell r="D1302" t="str">
            <v/>
          </cell>
        </row>
        <row r="1303">
          <cell r="A1303">
            <v>130201</v>
          </cell>
          <cell r="B1303"/>
          <cell r="C1303" t="str">
            <v>ASCOPE</v>
          </cell>
          <cell r="D1303">
            <v>2234398.59</v>
          </cell>
        </row>
        <row r="1304">
          <cell r="A1304">
            <v>130208</v>
          </cell>
          <cell r="B1304"/>
          <cell r="C1304" t="str">
            <v>CASA GRANDE</v>
          </cell>
          <cell r="D1304">
            <v>8936192.0800000001</v>
          </cell>
        </row>
        <row r="1305">
          <cell r="A1305">
            <v>130202</v>
          </cell>
          <cell r="B1305"/>
          <cell r="C1305" t="str">
            <v>CHICAMA</v>
          </cell>
          <cell r="D1305">
            <v>5654798</v>
          </cell>
        </row>
        <row r="1306">
          <cell r="A1306">
            <v>130203</v>
          </cell>
          <cell r="B1306"/>
          <cell r="C1306" t="str">
            <v>CHOCOPE</v>
          </cell>
          <cell r="D1306">
            <v>1202269.3925000005</v>
          </cell>
        </row>
        <row r="1307">
          <cell r="A1307">
            <v>130204</v>
          </cell>
          <cell r="B1307"/>
          <cell r="C1307" t="str">
            <v>MAGDALENA DE CAO</v>
          </cell>
          <cell r="D1307">
            <v>591786.09</v>
          </cell>
        </row>
        <row r="1308">
          <cell r="A1308">
            <v>130205</v>
          </cell>
          <cell r="B1308"/>
          <cell r="C1308" t="str">
            <v>PAIJAN</v>
          </cell>
          <cell r="D1308">
            <v>6886981.6625000015</v>
          </cell>
        </row>
        <row r="1309">
          <cell r="A1309">
            <v>130206</v>
          </cell>
          <cell r="B1309"/>
          <cell r="C1309" t="str">
            <v>RAZURI</v>
          </cell>
          <cell r="D1309">
            <v>8673926.2799999993</v>
          </cell>
        </row>
        <row r="1310">
          <cell r="A1310">
            <v>130207</v>
          </cell>
          <cell r="B1310"/>
          <cell r="C1310" t="str">
            <v>SANTIAGO DE CAO</v>
          </cell>
          <cell r="D1310">
            <v>0</v>
          </cell>
        </row>
        <row r="1311">
          <cell r="A1311"/>
          <cell r="B1311" t="str">
            <v>BOLIVAR</v>
          </cell>
          <cell r="C1311"/>
          <cell r="D1311" t="str">
            <v/>
          </cell>
        </row>
        <row r="1312">
          <cell r="A1312">
            <v>130302</v>
          </cell>
          <cell r="B1312"/>
          <cell r="C1312" t="str">
            <v>BAMBAMARCA</v>
          </cell>
          <cell r="D1312">
            <v>1375944.3</v>
          </cell>
        </row>
        <row r="1313">
          <cell r="A1313">
            <v>130301</v>
          </cell>
          <cell r="B1313"/>
          <cell r="C1313" t="str">
            <v>BOLIVAR</v>
          </cell>
          <cell r="D1313">
            <v>1720852.89</v>
          </cell>
        </row>
        <row r="1314">
          <cell r="A1314">
            <v>130303</v>
          </cell>
          <cell r="B1314"/>
          <cell r="C1314" t="str">
            <v>CONDORMARCA</v>
          </cell>
          <cell r="D1314">
            <v>823495.15</v>
          </cell>
        </row>
        <row r="1315">
          <cell r="A1315">
            <v>130304</v>
          </cell>
          <cell r="B1315"/>
          <cell r="C1315" t="str">
            <v>LONGOTEA</v>
          </cell>
          <cell r="D1315">
            <v>481376.86</v>
          </cell>
        </row>
        <row r="1316">
          <cell r="A1316">
            <v>130305</v>
          </cell>
          <cell r="B1316"/>
          <cell r="C1316" t="str">
            <v>UCHUMARCA</v>
          </cell>
          <cell r="D1316">
            <v>412862.74</v>
          </cell>
        </row>
        <row r="1317">
          <cell r="A1317">
            <v>130306</v>
          </cell>
          <cell r="B1317"/>
          <cell r="C1317" t="str">
            <v>UCUNCHA</v>
          </cell>
          <cell r="D1317">
            <v>305176.59000000003</v>
          </cell>
        </row>
        <row r="1318">
          <cell r="A1318"/>
          <cell r="B1318" t="str">
            <v>CHEPEN</v>
          </cell>
          <cell r="C1318"/>
          <cell r="D1318" t="str">
            <v/>
          </cell>
        </row>
        <row r="1319">
          <cell r="A1319">
            <v>130401</v>
          </cell>
          <cell r="B1319"/>
          <cell r="C1319" t="str">
            <v>CHEPEN</v>
          </cell>
          <cell r="D1319">
            <v>5745714.5399999991</v>
          </cell>
        </row>
        <row r="1320">
          <cell r="A1320">
            <v>130402</v>
          </cell>
          <cell r="B1320"/>
          <cell r="C1320" t="str">
            <v>PACANGA</v>
          </cell>
          <cell r="D1320">
            <v>2651015.14</v>
          </cell>
        </row>
        <row r="1321">
          <cell r="A1321">
            <v>130403</v>
          </cell>
          <cell r="B1321"/>
          <cell r="C1321" t="str">
            <v>PUEBLO NUEVO</v>
          </cell>
          <cell r="D1321">
            <v>0</v>
          </cell>
        </row>
        <row r="1322">
          <cell r="A1322"/>
          <cell r="B1322" t="str">
            <v>GRAN CHIMU</v>
          </cell>
          <cell r="C1322"/>
          <cell r="D1322" t="str">
            <v/>
          </cell>
        </row>
        <row r="1323">
          <cell r="A1323">
            <v>131101</v>
          </cell>
          <cell r="B1323"/>
          <cell r="C1323" t="str">
            <v>CASCAS</v>
          </cell>
          <cell r="D1323">
            <v>3275634.4699999997</v>
          </cell>
        </row>
        <row r="1324">
          <cell r="A1324">
            <v>131102</v>
          </cell>
          <cell r="B1324"/>
          <cell r="C1324" t="str">
            <v>LUCMA</v>
          </cell>
          <cell r="D1324">
            <v>1380959.87</v>
          </cell>
        </row>
        <row r="1325">
          <cell r="A1325">
            <v>131103</v>
          </cell>
          <cell r="B1325"/>
          <cell r="C1325" t="str">
            <v>MARMOT</v>
          </cell>
          <cell r="D1325">
            <v>828644.19</v>
          </cell>
        </row>
        <row r="1326">
          <cell r="A1326">
            <v>131104</v>
          </cell>
          <cell r="B1326"/>
          <cell r="C1326" t="str">
            <v>SAYAPULLO</v>
          </cell>
          <cell r="D1326">
            <v>2978772.26</v>
          </cell>
        </row>
        <row r="1327">
          <cell r="A1327"/>
          <cell r="B1327" t="str">
            <v>JULCAN</v>
          </cell>
          <cell r="C1327"/>
          <cell r="D1327" t="str">
            <v/>
          </cell>
        </row>
        <row r="1328">
          <cell r="A1328">
            <v>130502</v>
          </cell>
          <cell r="B1328"/>
          <cell r="C1328" t="str">
            <v>CALAMARCA</v>
          </cell>
          <cell r="D1328">
            <v>1614259.4900000002</v>
          </cell>
        </row>
        <row r="1329">
          <cell r="A1329">
            <v>130503</v>
          </cell>
          <cell r="B1329"/>
          <cell r="C1329" t="str">
            <v>CARABAMBA</v>
          </cell>
          <cell r="D1329">
            <v>1686960.2200000002</v>
          </cell>
        </row>
        <row r="1330">
          <cell r="A1330">
            <v>130504</v>
          </cell>
          <cell r="B1330"/>
          <cell r="C1330" t="str">
            <v>HUASO</v>
          </cell>
          <cell r="D1330">
            <v>3317592.59</v>
          </cell>
        </row>
        <row r="1331">
          <cell r="A1331">
            <v>130501</v>
          </cell>
          <cell r="B1331"/>
          <cell r="C1331" t="str">
            <v>JULCAN</v>
          </cell>
          <cell r="D1331">
            <v>3787012.9000000004</v>
          </cell>
        </row>
        <row r="1332">
          <cell r="A1332"/>
          <cell r="B1332" t="str">
            <v>OTUZCO</v>
          </cell>
          <cell r="C1332"/>
          <cell r="D1332" t="str">
            <v/>
          </cell>
        </row>
        <row r="1333">
          <cell r="A1333">
            <v>130602</v>
          </cell>
          <cell r="B1333"/>
          <cell r="C1333" t="str">
            <v>AGALLPAMPA</v>
          </cell>
          <cell r="D1333">
            <v>3241691.56</v>
          </cell>
        </row>
        <row r="1334">
          <cell r="A1334">
            <v>130604</v>
          </cell>
          <cell r="B1334"/>
          <cell r="C1334" t="str">
            <v>CHARAT</v>
          </cell>
          <cell r="D1334">
            <v>883108.25</v>
          </cell>
        </row>
        <row r="1335">
          <cell r="A1335">
            <v>130605</v>
          </cell>
          <cell r="B1335"/>
          <cell r="C1335" t="str">
            <v>HUARANCHAL</v>
          </cell>
          <cell r="D1335">
            <v>1961354.54</v>
          </cell>
        </row>
        <row r="1336">
          <cell r="A1336">
            <v>130606</v>
          </cell>
          <cell r="B1336"/>
          <cell r="C1336" t="str">
            <v>LA CUESTA</v>
          </cell>
          <cell r="D1336">
            <v>212983.28</v>
          </cell>
        </row>
        <row r="1337">
          <cell r="A1337">
            <v>130608</v>
          </cell>
          <cell r="B1337"/>
          <cell r="C1337" t="str">
            <v>MACHE</v>
          </cell>
          <cell r="D1337">
            <v>397291.31</v>
          </cell>
        </row>
        <row r="1338">
          <cell r="A1338">
            <v>130601</v>
          </cell>
          <cell r="B1338"/>
          <cell r="C1338" t="str">
            <v>OTUZCO</v>
          </cell>
          <cell r="D1338">
            <v>8719521.209999999</v>
          </cell>
        </row>
        <row r="1339">
          <cell r="A1339">
            <v>130610</v>
          </cell>
          <cell r="B1339"/>
          <cell r="C1339" t="str">
            <v>PARANDAY</v>
          </cell>
          <cell r="D1339">
            <v>97808.58</v>
          </cell>
        </row>
        <row r="1340">
          <cell r="A1340">
            <v>130611</v>
          </cell>
          <cell r="B1340"/>
          <cell r="C1340" t="str">
            <v>SALPO</v>
          </cell>
          <cell r="D1340">
            <v>1691014.6</v>
          </cell>
        </row>
        <row r="1341">
          <cell r="A1341">
            <v>130613</v>
          </cell>
          <cell r="B1341"/>
          <cell r="C1341" t="str">
            <v>SINSICAP</v>
          </cell>
          <cell r="D1341">
            <v>4029976.75</v>
          </cell>
        </row>
        <row r="1342">
          <cell r="A1342">
            <v>130614</v>
          </cell>
          <cell r="B1342"/>
          <cell r="C1342" t="str">
            <v>USQUIL</v>
          </cell>
          <cell r="D1342">
            <v>7939004.3999999994</v>
          </cell>
        </row>
        <row r="1343">
          <cell r="A1343"/>
          <cell r="B1343" t="str">
            <v>PACASMAYO</v>
          </cell>
          <cell r="C1343"/>
          <cell r="D1343" t="str">
            <v/>
          </cell>
        </row>
        <row r="1344">
          <cell r="A1344">
            <v>130702</v>
          </cell>
          <cell r="B1344"/>
          <cell r="C1344" t="str">
            <v>GUADALUPE</v>
          </cell>
          <cell r="D1344">
            <v>0</v>
          </cell>
        </row>
        <row r="1345">
          <cell r="A1345">
            <v>130703</v>
          </cell>
          <cell r="B1345"/>
          <cell r="C1345" t="str">
            <v>JEQUETEPEQUE</v>
          </cell>
          <cell r="D1345">
            <v>517644.7</v>
          </cell>
        </row>
        <row r="1346">
          <cell r="A1346">
            <v>130704</v>
          </cell>
          <cell r="B1346"/>
          <cell r="C1346" t="str">
            <v>PACASMAYO</v>
          </cell>
          <cell r="D1346">
            <v>0</v>
          </cell>
        </row>
        <row r="1347">
          <cell r="A1347">
            <v>130705</v>
          </cell>
          <cell r="B1347"/>
          <cell r="C1347" t="str">
            <v>SAN JOSE</v>
          </cell>
          <cell r="D1347">
            <v>2279317.8899999997</v>
          </cell>
        </row>
        <row r="1348">
          <cell r="A1348">
            <v>130701</v>
          </cell>
          <cell r="B1348"/>
          <cell r="C1348" t="str">
            <v>SAN PEDRO DE LLOC</v>
          </cell>
          <cell r="D1348">
            <v>2676354.33</v>
          </cell>
        </row>
        <row r="1349">
          <cell r="A1349"/>
          <cell r="B1349" t="str">
            <v>PATAZ</v>
          </cell>
          <cell r="C1349"/>
          <cell r="D1349" t="str">
            <v/>
          </cell>
        </row>
        <row r="1350">
          <cell r="A1350">
            <v>130802</v>
          </cell>
          <cell r="B1350"/>
          <cell r="C1350" t="str">
            <v>BULDIBUYO</v>
          </cell>
          <cell r="D1350">
            <v>6268498.6100000003</v>
          </cell>
        </row>
        <row r="1351">
          <cell r="A1351">
            <v>130803</v>
          </cell>
          <cell r="B1351"/>
          <cell r="C1351" t="str">
            <v>CHILLIA</v>
          </cell>
          <cell r="D1351">
            <v>27122235.350000001</v>
          </cell>
        </row>
        <row r="1352">
          <cell r="A1352">
            <v>130804</v>
          </cell>
          <cell r="B1352"/>
          <cell r="C1352" t="str">
            <v>HUANCASPATA</v>
          </cell>
          <cell r="D1352">
            <v>9339987.4999999981</v>
          </cell>
        </row>
        <row r="1353">
          <cell r="A1353">
            <v>130805</v>
          </cell>
          <cell r="B1353"/>
          <cell r="C1353" t="str">
            <v>HUAYLILLAS</v>
          </cell>
          <cell r="D1353">
            <v>2578587.3474999997</v>
          </cell>
        </row>
        <row r="1354">
          <cell r="A1354">
            <v>130806</v>
          </cell>
          <cell r="B1354"/>
          <cell r="C1354" t="str">
            <v>HUAYO</v>
          </cell>
          <cell r="D1354">
            <v>7607011.1600000001</v>
          </cell>
        </row>
        <row r="1355">
          <cell r="A1355">
            <v>130807</v>
          </cell>
          <cell r="B1355"/>
          <cell r="C1355" t="str">
            <v>ONGON</v>
          </cell>
          <cell r="D1355">
            <v>3657328.54</v>
          </cell>
        </row>
        <row r="1356">
          <cell r="A1356">
            <v>130808</v>
          </cell>
          <cell r="B1356"/>
          <cell r="C1356" t="str">
            <v>PARCOY</v>
          </cell>
          <cell r="D1356">
            <v>52785195.209999993</v>
          </cell>
        </row>
        <row r="1357">
          <cell r="A1357">
            <v>130809</v>
          </cell>
          <cell r="B1357"/>
          <cell r="C1357" t="str">
            <v>PATAZ</v>
          </cell>
          <cell r="D1357">
            <v>47436711.720000006</v>
          </cell>
        </row>
        <row r="1358">
          <cell r="A1358">
            <v>130810</v>
          </cell>
          <cell r="B1358"/>
          <cell r="C1358" t="str">
            <v>PIAS</v>
          </cell>
          <cell r="D1358">
            <v>984686.42000000039</v>
          </cell>
        </row>
        <row r="1359">
          <cell r="A1359">
            <v>130811</v>
          </cell>
          <cell r="B1359"/>
          <cell r="C1359" t="str">
            <v>SANTIAGO DE CHALLAS</v>
          </cell>
          <cell r="D1359">
            <v>3297689.63</v>
          </cell>
        </row>
        <row r="1360">
          <cell r="A1360">
            <v>130812</v>
          </cell>
          <cell r="B1360"/>
          <cell r="C1360" t="str">
            <v>TAURIJA</v>
          </cell>
          <cell r="D1360">
            <v>1315634.9299999997</v>
          </cell>
        </row>
        <row r="1361">
          <cell r="A1361">
            <v>130801</v>
          </cell>
          <cell r="B1361"/>
          <cell r="C1361" t="str">
            <v>TAYABAMBA</v>
          </cell>
          <cell r="D1361">
            <v>9337309.4600000009</v>
          </cell>
        </row>
        <row r="1362">
          <cell r="A1362">
            <v>130813</v>
          </cell>
          <cell r="B1362"/>
          <cell r="C1362" t="str">
            <v>URPAY</v>
          </cell>
          <cell r="D1362">
            <v>4350002.29</v>
          </cell>
        </row>
        <row r="1363">
          <cell r="A1363"/>
          <cell r="B1363" t="str">
            <v>SANCHEZ CARRION</v>
          </cell>
          <cell r="C1363"/>
          <cell r="D1363" t="str">
            <v/>
          </cell>
        </row>
        <row r="1364">
          <cell r="A1364">
            <v>130902</v>
          </cell>
          <cell r="B1364"/>
          <cell r="C1364" t="str">
            <v>CHUGAY</v>
          </cell>
          <cell r="D1364">
            <v>12641629.600000001</v>
          </cell>
        </row>
        <row r="1365">
          <cell r="A1365">
            <v>130903</v>
          </cell>
          <cell r="B1365"/>
          <cell r="C1365" t="str">
            <v>COCHORCO</v>
          </cell>
          <cell r="D1365">
            <v>6278612.6400000006</v>
          </cell>
        </row>
        <row r="1366">
          <cell r="A1366">
            <v>130904</v>
          </cell>
          <cell r="B1366"/>
          <cell r="C1366" t="str">
            <v>CURGOS</v>
          </cell>
          <cell r="D1366">
            <v>5302761.4399999995</v>
          </cell>
        </row>
        <row r="1367">
          <cell r="A1367">
            <v>130901</v>
          </cell>
          <cell r="B1367"/>
          <cell r="C1367" t="str">
            <v>HUAMACHUCO</v>
          </cell>
          <cell r="D1367">
            <v>48804048.290000007</v>
          </cell>
        </row>
        <row r="1368">
          <cell r="A1368">
            <v>130905</v>
          </cell>
          <cell r="B1368"/>
          <cell r="C1368" t="str">
            <v>MARCABAL</v>
          </cell>
          <cell r="D1368">
            <v>9214084.9499999993</v>
          </cell>
        </row>
        <row r="1369">
          <cell r="A1369">
            <v>130906</v>
          </cell>
          <cell r="B1369"/>
          <cell r="C1369" t="str">
            <v>SANAGORAN</v>
          </cell>
          <cell r="D1369">
            <v>10010218.999999996</v>
          </cell>
        </row>
        <row r="1370">
          <cell r="A1370">
            <v>130907</v>
          </cell>
          <cell r="B1370"/>
          <cell r="C1370" t="str">
            <v>SARIN</v>
          </cell>
          <cell r="D1370">
            <v>6814639.8399999999</v>
          </cell>
        </row>
        <row r="1371">
          <cell r="A1371">
            <v>130908</v>
          </cell>
          <cell r="B1371"/>
          <cell r="C1371" t="str">
            <v>SARTIMBAMBA</v>
          </cell>
          <cell r="D1371">
            <v>9590705.7775000017</v>
          </cell>
        </row>
        <row r="1372">
          <cell r="A1372"/>
          <cell r="B1372" t="str">
            <v>SANTIAGO DE CHUCO</v>
          </cell>
          <cell r="C1372"/>
          <cell r="D1372" t="str">
            <v/>
          </cell>
        </row>
        <row r="1373">
          <cell r="A1373">
            <v>131002</v>
          </cell>
          <cell r="B1373"/>
          <cell r="C1373" t="str">
            <v>ANGASMARCA</v>
          </cell>
          <cell r="D1373">
            <v>3826950.33</v>
          </cell>
        </row>
        <row r="1374">
          <cell r="A1374">
            <v>131003</v>
          </cell>
          <cell r="B1374"/>
          <cell r="C1374" t="str">
            <v>CACHICADAN</v>
          </cell>
          <cell r="D1374">
            <v>0</v>
          </cell>
        </row>
        <row r="1375">
          <cell r="A1375">
            <v>131004</v>
          </cell>
          <cell r="B1375"/>
          <cell r="C1375" t="str">
            <v>MOLLEBAMBA</v>
          </cell>
          <cell r="D1375">
            <v>1070920.51</v>
          </cell>
        </row>
        <row r="1376">
          <cell r="A1376">
            <v>131005</v>
          </cell>
          <cell r="B1376"/>
          <cell r="C1376" t="str">
            <v>MOLLEPATA</v>
          </cell>
          <cell r="D1376">
            <v>992433.31000000052</v>
          </cell>
        </row>
        <row r="1377">
          <cell r="A1377">
            <v>131006</v>
          </cell>
          <cell r="B1377"/>
          <cell r="C1377" t="str">
            <v>QUIRUVILCA</v>
          </cell>
          <cell r="D1377">
            <v>10900330.132500002</v>
          </cell>
        </row>
        <row r="1378">
          <cell r="A1378">
            <v>131007</v>
          </cell>
          <cell r="B1378"/>
          <cell r="C1378" t="str">
            <v>SANTA CRUZ DE CHUCA</v>
          </cell>
          <cell r="D1378">
            <v>1440434.6300000001</v>
          </cell>
        </row>
        <row r="1379">
          <cell r="A1379">
            <v>131001</v>
          </cell>
          <cell r="B1379"/>
          <cell r="C1379" t="str">
            <v>SANTIAGO DE CHUCO</v>
          </cell>
          <cell r="D1379">
            <v>10318701.719999999</v>
          </cell>
        </row>
        <row r="1380">
          <cell r="A1380">
            <v>131008</v>
          </cell>
          <cell r="B1380"/>
          <cell r="C1380" t="str">
            <v>SITABAMBA</v>
          </cell>
          <cell r="D1380">
            <v>2012078.19</v>
          </cell>
        </row>
        <row r="1381">
          <cell r="A1381"/>
          <cell r="B1381" t="str">
            <v>TRUJILLO</v>
          </cell>
          <cell r="C1381"/>
          <cell r="D1381" t="str">
            <v/>
          </cell>
        </row>
        <row r="1382">
          <cell r="A1382">
            <v>130102</v>
          </cell>
          <cell r="B1382"/>
          <cell r="C1382" t="str">
            <v>EL PORVENIR</v>
          </cell>
          <cell r="D1382">
            <v>25765264.035000004</v>
          </cell>
        </row>
        <row r="1383">
          <cell r="A1383">
            <v>130103</v>
          </cell>
          <cell r="B1383"/>
          <cell r="C1383" t="str">
            <v>FLORENCIA DE MORA</v>
          </cell>
          <cell r="D1383">
            <v>3049010.6449999996</v>
          </cell>
        </row>
        <row r="1384">
          <cell r="A1384">
            <v>130104</v>
          </cell>
          <cell r="B1384"/>
          <cell r="C1384" t="str">
            <v>HUANCHACO</v>
          </cell>
          <cell r="D1384">
            <v>9971632.9224999994</v>
          </cell>
        </row>
        <row r="1385">
          <cell r="A1385">
            <v>130105</v>
          </cell>
          <cell r="B1385"/>
          <cell r="C1385" t="str">
            <v>LA ESPERANZA</v>
          </cell>
          <cell r="D1385">
            <v>12055314.732499994</v>
          </cell>
        </row>
        <row r="1386">
          <cell r="A1386">
            <v>130106</v>
          </cell>
          <cell r="B1386"/>
          <cell r="C1386" t="str">
            <v>LAREDO</v>
          </cell>
          <cell r="D1386">
            <v>8139204.8200000003</v>
          </cell>
        </row>
        <row r="1387">
          <cell r="A1387">
            <v>130107</v>
          </cell>
          <cell r="B1387"/>
          <cell r="C1387" t="str">
            <v>MOCHE</v>
          </cell>
          <cell r="D1387">
            <v>1264350.0670000007</v>
          </cell>
        </row>
        <row r="1388">
          <cell r="A1388">
            <v>130108</v>
          </cell>
          <cell r="B1388"/>
          <cell r="C1388" t="str">
            <v>POROTO</v>
          </cell>
          <cell r="D1388">
            <v>2198160.12</v>
          </cell>
        </row>
        <row r="1389">
          <cell r="A1389">
            <v>130109</v>
          </cell>
          <cell r="B1389"/>
          <cell r="C1389" t="str">
            <v>SALAVERRY</v>
          </cell>
          <cell r="D1389">
            <v>7272298.5100000007</v>
          </cell>
        </row>
        <row r="1390">
          <cell r="A1390">
            <v>130110</v>
          </cell>
          <cell r="B1390"/>
          <cell r="C1390" t="str">
            <v>SIMBAL</v>
          </cell>
          <cell r="D1390">
            <v>2584220.36</v>
          </cell>
        </row>
        <row r="1391">
          <cell r="A1391">
            <v>130101</v>
          </cell>
          <cell r="B1391"/>
          <cell r="C1391" t="str">
            <v>TRUJILLO</v>
          </cell>
          <cell r="D1391">
            <v>22281888.440000001</v>
          </cell>
        </row>
        <row r="1392">
          <cell r="A1392">
            <v>130111</v>
          </cell>
          <cell r="B1392"/>
          <cell r="C1392" t="str">
            <v>VICTOR LARCO HERRERA</v>
          </cell>
          <cell r="D1392">
            <v>2409799.0799999991</v>
          </cell>
        </row>
        <row r="1393">
          <cell r="A1393"/>
          <cell r="B1393" t="str">
            <v>VIRU</v>
          </cell>
          <cell r="C1393"/>
          <cell r="D1393" t="str">
            <v/>
          </cell>
        </row>
        <row r="1394">
          <cell r="A1394">
            <v>131202</v>
          </cell>
          <cell r="B1394"/>
          <cell r="C1394" t="str">
            <v>CHAO</v>
          </cell>
          <cell r="D1394">
            <v>6959694.620000001</v>
          </cell>
        </row>
        <row r="1395">
          <cell r="A1395">
            <v>131203</v>
          </cell>
          <cell r="B1395"/>
          <cell r="C1395" t="str">
            <v>GUADALUPITO</v>
          </cell>
          <cell r="D1395">
            <v>1511819.99</v>
          </cell>
        </row>
        <row r="1396">
          <cell r="A1396">
            <v>131201</v>
          </cell>
          <cell r="B1396"/>
          <cell r="C1396" t="str">
            <v>VIRU</v>
          </cell>
          <cell r="D1396">
            <v>10926258.34</v>
          </cell>
        </row>
        <row r="1397">
          <cell r="A1397"/>
          <cell r="B1397" t="str">
            <v>LAMBAYEQUE</v>
          </cell>
          <cell r="C1397"/>
          <cell r="D1397" t="str">
            <v/>
          </cell>
        </row>
        <row r="1398">
          <cell r="A1398"/>
          <cell r="B1398" t="str">
            <v>CHICLAYO</v>
          </cell>
          <cell r="C1398"/>
          <cell r="D1398" t="str">
            <v/>
          </cell>
        </row>
        <row r="1399">
          <cell r="A1399">
            <v>140116</v>
          </cell>
          <cell r="B1399"/>
          <cell r="C1399" t="str">
            <v>CAYALTI</v>
          </cell>
          <cell r="D1399">
            <v>361033.45</v>
          </cell>
        </row>
        <row r="1400">
          <cell r="A1400">
            <v>140101</v>
          </cell>
          <cell r="B1400"/>
          <cell r="C1400" t="str">
            <v>CHICLAYO</v>
          </cell>
          <cell r="D1400">
            <v>0</v>
          </cell>
        </row>
        <row r="1401">
          <cell r="A1401">
            <v>140102</v>
          </cell>
          <cell r="B1401"/>
          <cell r="C1401" t="str">
            <v>CHONGOYAPE</v>
          </cell>
          <cell r="D1401">
            <v>541556.03</v>
          </cell>
        </row>
        <row r="1402">
          <cell r="A1402">
            <v>140103</v>
          </cell>
          <cell r="B1402"/>
          <cell r="C1402" t="str">
            <v>ETEN</v>
          </cell>
          <cell r="D1402">
            <v>328465.01</v>
          </cell>
        </row>
        <row r="1403">
          <cell r="A1403">
            <v>140104</v>
          </cell>
          <cell r="B1403"/>
          <cell r="C1403" t="str">
            <v>ETEN PUERTO</v>
          </cell>
          <cell r="D1403">
            <v>0</v>
          </cell>
        </row>
        <row r="1404">
          <cell r="A1404">
            <v>140105</v>
          </cell>
          <cell r="B1404"/>
          <cell r="C1404" t="str">
            <v>JOSE LEONARDO ORTIZ</v>
          </cell>
          <cell r="D1404">
            <v>0</v>
          </cell>
        </row>
        <row r="1405">
          <cell r="A1405">
            <v>140106</v>
          </cell>
          <cell r="B1405"/>
          <cell r="C1405" t="str">
            <v>LA VICTORIA</v>
          </cell>
          <cell r="D1405">
            <v>0</v>
          </cell>
        </row>
        <row r="1406">
          <cell r="A1406">
            <v>140107</v>
          </cell>
          <cell r="B1406"/>
          <cell r="C1406" t="str">
            <v>LAGUNAS</v>
          </cell>
          <cell r="D1406">
            <v>404641.67000000004</v>
          </cell>
        </row>
        <row r="1407">
          <cell r="A1407">
            <v>140108</v>
          </cell>
          <cell r="B1407"/>
          <cell r="C1407" t="str">
            <v>MONSEFU</v>
          </cell>
          <cell r="D1407">
            <v>0</v>
          </cell>
        </row>
        <row r="1408">
          <cell r="A1408">
            <v>140109</v>
          </cell>
          <cell r="B1408"/>
          <cell r="C1408" t="str">
            <v>NUEVA ARICA</v>
          </cell>
          <cell r="D1408">
            <v>296766.74999999994</v>
          </cell>
        </row>
        <row r="1409">
          <cell r="A1409">
            <v>140110</v>
          </cell>
          <cell r="B1409"/>
          <cell r="C1409" t="str">
            <v>OYOTUN</v>
          </cell>
          <cell r="D1409">
            <v>399308.47999999992</v>
          </cell>
        </row>
        <row r="1410">
          <cell r="A1410">
            <v>140117</v>
          </cell>
          <cell r="B1410"/>
          <cell r="C1410" t="str">
            <v>PATAPO</v>
          </cell>
          <cell r="D1410">
            <v>421481.51999999996</v>
          </cell>
        </row>
        <row r="1411">
          <cell r="A1411">
            <v>140111</v>
          </cell>
          <cell r="B1411"/>
          <cell r="C1411" t="str">
            <v>PICSI</v>
          </cell>
          <cell r="D1411">
            <v>328684.15000000002</v>
          </cell>
        </row>
        <row r="1412">
          <cell r="A1412">
            <v>140112</v>
          </cell>
          <cell r="B1412"/>
          <cell r="C1412" t="str">
            <v>PIMENTEL</v>
          </cell>
          <cell r="D1412">
            <v>532313.69000000006</v>
          </cell>
        </row>
        <row r="1413">
          <cell r="A1413">
            <v>140118</v>
          </cell>
          <cell r="B1413"/>
          <cell r="C1413" t="str">
            <v>POMALCA</v>
          </cell>
          <cell r="D1413">
            <v>420086.64</v>
          </cell>
        </row>
        <row r="1414">
          <cell r="A1414">
            <v>140119</v>
          </cell>
          <cell r="B1414"/>
          <cell r="C1414" t="str">
            <v>PUCALA</v>
          </cell>
          <cell r="D1414">
            <v>323788.77999999997</v>
          </cell>
        </row>
        <row r="1415">
          <cell r="A1415">
            <v>140113</v>
          </cell>
          <cell r="B1415"/>
          <cell r="C1415" t="str">
            <v>REQUE</v>
          </cell>
          <cell r="D1415">
            <v>337729.95</v>
          </cell>
        </row>
        <row r="1416">
          <cell r="A1416">
            <v>140115</v>
          </cell>
          <cell r="B1416"/>
          <cell r="C1416" t="str">
            <v>SAÑA</v>
          </cell>
          <cell r="D1416">
            <v>390417.48</v>
          </cell>
        </row>
        <row r="1417">
          <cell r="A1417">
            <v>140114</v>
          </cell>
          <cell r="B1417"/>
          <cell r="C1417" t="str">
            <v>SANTA ROSA</v>
          </cell>
          <cell r="D1417">
            <v>340626.15</v>
          </cell>
        </row>
        <row r="1418">
          <cell r="A1418">
            <v>140120</v>
          </cell>
          <cell r="B1418"/>
          <cell r="C1418" t="str">
            <v>TUMAN</v>
          </cell>
          <cell r="D1418">
            <v>426519.92000000004</v>
          </cell>
        </row>
        <row r="1419">
          <cell r="A1419"/>
          <cell r="B1419" t="str">
            <v>FERRENAFE</v>
          </cell>
          <cell r="C1419"/>
          <cell r="D1419" t="str">
            <v/>
          </cell>
        </row>
        <row r="1420">
          <cell r="A1420">
            <v>140202</v>
          </cell>
          <cell r="B1420"/>
          <cell r="C1420" t="str">
            <v>CAÑARIS</v>
          </cell>
          <cell r="D1420">
            <v>72035.11</v>
          </cell>
        </row>
        <row r="1421">
          <cell r="A1421">
            <v>140201</v>
          </cell>
          <cell r="B1421"/>
          <cell r="C1421" t="str">
            <v>FERREÑAFE</v>
          </cell>
          <cell r="D1421">
            <v>61115.759999999995</v>
          </cell>
        </row>
        <row r="1422">
          <cell r="A1422">
            <v>140203</v>
          </cell>
          <cell r="B1422"/>
          <cell r="C1422" t="str">
            <v>INCAHUASI</v>
          </cell>
          <cell r="D1422">
            <v>64521.25</v>
          </cell>
        </row>
        <row r="1423">
          <cell r="A1423">
            <v>140204</v>
          </cell>
          <cell r="B1423"/>
          <cell r="C1423" t="str">
            <v>MANUEL ANTONIO MESONES MURO</v>
          </cell>
          <cell r="D1423">
            <v>10667.7</v>
          </cell>
        </row>
        <row r="1424">
          <cell r="A1424">
            <v>140205</v>
          </cell>
          <cell r="B1424"/>
          <cell r="C1424" t="str">
            <v>PITIPO</v>
          </cell>
          <cell r="D1424">
            <v>0</v>
          </cell>
        </row>
        <row r="1425">
          <cell r="A1425">
            <v>140206</v>
          </cell>
          <cell r="B1425"/>
          <cell r="C1425" t="str">
            <v>PUEBLO NUEVO</v>
          </cell>
          <cell r="D1425">
            <v>34701.679999999993</v>
          </cell>
        </row>
        <row r="1426">
          <cell r="A1426"/>
          <cell r="B1426" t="str">
            <v>LAMBAYEQUE</v>
          </cell>
          <cell r="C1426"/>
          <cell r="D1426" t="str">
            <v/>
          </cell>
        </row>
        <row r="1427">
          <cell r="A1427">
            <v>140302</v>
          </cell>
          <cell r="B1427"/>
          <cell r="C1427" t="str">
            <v>CHOCHOPE</v>
          </cell>
          <cell r="D1427">
            <v>13324.66</v>
          </cell>
        </row>
        <row r="1428">
          <cell r="A1428">
            <v>140303</v>
          </cell>
          <cell r="B1428"/>
          <cell r="C1428" t="str">
            <v>ILLIMO</v>
          </cell>
          <cell r="D1428">
            <v>51918.579999999994</v>
          </cell>
        </row>
        <row r="1429">
          <cell r="A1429">
            <v>140304</v>
          </cell>
          <cell r="B1429"/>
          <cell r="C1429" t="str">
            <v>JAYANCA</v>
          </cell>
          <cell r="D1429">
            <v>111900.25</v>
          </cell>
        </row>
        <row r="1430">
          <cell r="A1430">
            <v>140301</v>
          </cell>
          <cell r="B1430"/>
          <cell r="C1430" t="str">
            <v>LAMBAYEQUE</v>
          </cell>
          <cell r="D1430">
            <v>298399.64999999997</v>
          </cell>
        </row>
        <row r="1431">
          <cell r="A1431">
            <v>140305</v>
          </cell>
          <cell r="B1431"/>
          <cell r="C1431" t="str">
            <v>MOCHUMI</v>
          </cell>
          <cell r="D1431">
            <v>113003.73</v>
          </cell>
        </row>
        <row r="1432">
          <cell r="A1432">
            <v>140306</v>
          </cell>
          <cell r="B1432"/>
          <cell r="C1432" t="str">
            <v>MORROPE</v>
          </cell>
          <cell r="D1432">
            <v>594564.68000000005</v>
          </cell>
        </row>
        <row r="1433">
          <cell r="A1433">
            <v>140307</v>
          </cell>
          <cell r="B1433"/>
          <cell r="C1433" t="str">
            <v>MOTUPE</v>
          </cell>
          <cell r="D1433">
            <v>214626.95</v>
          </cell>
        </row>
        <row r="1434">
          <cell r="A1434">
            <v>140308</v>
          </cell>
          <cell r="B1434"/>
          <cell r="C1434" t="str">
            <v>OLMOS</v>
          </cell>
          <cell r="D1434">
            <v>1801562.9300000002</v>
          </cell>
        </row>
        <row r="1435">
          <cell r="A1435">
            <v>140309</v>
          </cell>
          <cell r="B1435"/>
          <cell r="C1435" t="str">
            <v>PACORA</v>
          </cell>
          <cell r="D1435">
            <v>62717.75</v>
          </cell>
        </row>
        <row r="1436">
          <cell r="A1436">
            <v>140310</v>
          </cell>
          <cell r="B1436"/>
          <cell r="C1436" t="str">
            <v>SALAS</v>
          </cell>
          <cell r="D1436">
            <v>110707.57</v>
          </cell>
        </row>
        <row r="1437">
          <cell r="A1437">
            <v>140311</v>
          </cell>
          <cell r="B1437"/>
          <cell r="C1437" t="str">
            <v>SAN JOSE</v>
          </cell>
          <cell r="D1437">
            <v>123097.40999999999</v>
          </cell>
        </row>
        <row r="1438">
          <cell r="A1438">
            <v>140312</v>
          </cell>
          <cell r="B1438"/>
          <cell r="C1438" t="str">
            <v>TUCUME</v>
          </cell>
          <cell r="D1438">
            <v>138346.63999999998</v>
          </cell>
        </row>
        <row r="1439">
          <cell r="A1439"/>
          <cell r="B1439" t="str">
            <v>LIMA</v>
          </cell>
          <cell r="C1439"/>
          <cell r="D1439" t="str">
            <v/>
          </cell>
        </row>
        <row r="1440">
          <cell r="A1440"/>
          <cell r="B1440" t="str">
            <v>BARRANCA</v>
          </cell>
          <cell r="C1440"/>
          <cell r="D1440" t="str">
            <v/>
          </cell>
        </row>
        <row r="1441">
          <cell r="A1441">
            <v>150201</v>
          </cell>
          <cell r="B1441"/>
          <cell r="C1441" t="str">
            <v>BARRANCA</v>
          </cell>
          <cell r="D1441">
            <v>0</v>
          </cell>
        </row>
        <row r="1442">
          <cell r="A1442">
            <v>150202</v>
          </cell>
          <cell r="B1442"/>
          <cell r="C1442" t="str">
            <v>PARAMONGA</v>
          </cell>
          <cell r="D1442">
            <v>0</v>
          </cell>
        </row>
        <row r="1443">
          <cell r="A1443">
            <v>150203</v>
          </cell>
          <cell r="B1443"/>
          <cell r="C1443" t="str">
            <v>PATIVILCA</v>
          </cell>
          <cell r="D1443">
            <v>396698.41500000097</v>
          </cell>
        </row>
        <row r="1444">
          <cell r="A1444">
            <v>150204</v>
          </cell>
          <cell r="B1444"/>
          <cell r="C1444" t="str">
            <v>SUPE</v>
          </cell>
          <cell r="D1444">
            <v>7757797.5099999998</v>
          </cell>
        </row>
        <row r="1445">
          <cell r="A1445">
            <v>150205</v>
          </cell>
          <cell r="B1445"/>
          <cell r="C1445" t="str">
            <v>SUPE PUERTO</v>
          </cell>
          <cell r="D1445">
            <v>0</v>
          </cell>
        </row>
        <row r="1446">
          <cell r="A1446"/>
          <cell r="B1446" t="str">
            <v>CAJATAMBO</v>
          </cell>
          <cell r="C1446"/>
          <cell r="D1446" t="str">
            <v/>
          </cell>
        </row>
        <row r="1447">
          <cell r="A1447">
            <v>150301</v>
          </cell>
          <cell r="B1447"/>
          <cell r="C1447" t="str">
            <v>CAJATAMBO</v>
          </cell>
          <cell r="D1447">
            <v>2870050.19</v>
          </cell>
        </row>
        <row r="1448">
          <cell r="A1448">
            <v>150302</v>
          </cell>
          <cell r="B1448"/>
          <cell r="C1448" t="str">
            <v>COPA</v>
          </cell>
          <cell r="D1448">
            <v>1068730.4300000002</v>
          </cell>
        </row>
        <row r="1449">
          <cell r="A1449">
            <v>150303</v>
          </cell>
          <cell r="B1449"/>
          <cell r="C1449" t="str">
            <v>GORGOR</v>
          </cell>
          <cell r="D1449">
            <v>1424305.1899999997</v>
          </cell>
        </row>
        <row r="1450">
          <cell r="A1450">
            <v>150304</v>
          </cell>
          <cell r="B1450"/>
          <cell r="C1450" t="str">
            <v>HUANCAPON</v>
          </cell>
          <cell r="D1450">
            <v>838915.13749999984</v>
          </cell>
        </row>
        <row r="1451">
          <cell r="A1451">
            <v>150305</v>
          </cell>
          <cell r="B1451"/>
          <cell r="C1451" t="str">
            <v>MANAS</v>
          </cell>
          <cell r="D1451">
            <v>920406.30999999982</v>
          </cell>
        </row>
        <row r="1452">
          <cell r="A1452"/>
          <cell r="B1452" t="str">
            <v>CANETE</v>
          </cell>
          <cell r="C1452"/>
          <cell r="D1452" t="str">
            <v/>
          </cell>
        </row>
        <row r="1453">
          <cell r="A1453">
            <v>150502</v>
          </cell>
          <cell r="B1453"/>
          <cell r="C1453" t="str">
            <v>ASIA</v>
          </cell>
          <cell r="D1453">
            <v>12905495.17</v>
          </cell>
        </row>
        <row r="1454">
          <cell r="A1454">
            <v>150503</v>
          </cell>
          <cell r="B1454"/>
          <cell r="C1454" t="str">
            <v>CALANGO</v>
          </cell>
          <cell r="D1454">
            <v>462941.10000000009</v>
          </cell>
        </row>
        <row r="1455">
          <cell r="A1455">
            <v>150504</v>
          </cell>
          <cell r="B1455"/>
          <cell r="C1455" t="str">
            <v>CERRO AZUL</v>
          </cell>
          <cell r="D1455">
            <v>8492113.5925000012</v>
          </cell>
        </row>
        <row r="1456">
          <cell r="A1456">
            <v>150505</v>
          </cell>
          <cell r="B1456"/>
          <cell r="C1456" t="str">
            <v>CHILCA</v>
          </cell>
          <cell r="D1456">
            <v>19404156.569999997</v>
          </cell>
        </row>
        <row r="1457">
          <cell r="A1457">
            <v>150506</v>
          </cell>
          <cell r="B1457"/>
          <cell r="C1457" t="str">
            <v>COAYLLO</v>
          </cell>
          <cell r="D1457">
            <v>1704304.0799999998</v>
          </cell>
        </row>
        <row r="1458">
          <cell r="A1458">
            <v>150507</v>
          </cell>
          <cell r="B1458"/>
          <cell r="C1458" t="str">
            <v>IMPERIAL</v>
          </cell>
          <cell r="D1458">
            <v>9385885.0175000019</v>
          </cell>
        </row>
        <row r="1459">
          <cell r="A1459">
            <v>150508</v>
          </cell>
          <cell r="B1459"/>
          <cell r="C1459" t="str">
            <v>LUNAHUANA</v>
          </cell>
          <cell r="D1459">
            <v>1796377.7999999998</v>
          </cell>
        </row>
        <row r="1460">
          <cell r="A1460">
            <v>150509</v>
          </cell>
          <cell r="B1460"/>
          <cell r="C1460" t="str">
            <v>MALA</v>
          </cell>
          <cell r="D1460">
            <v>13371901.4</v>
          </cell>
        </row>
        <row r="1461">
          <cell r="A1461">
            <v>150510</v>
          </cell>
          <cell r="B1461"/>
          <cell r="C1461" t="str">
            <v>NUEVO IMPERIAL</v>
          </cell>
          <cell r="D1461">
            <v>3688844.3724999987</v>
          </cell>
        </row>
        <row r="1462">
          <cell r="A1462">
            <v>150511</v>
          </cell>
          <cell r="B1462"/>
          <cell r="C1462" t="str">
            <v>PACARAN</v>
          </cell>
          <cell r="D1462">
            <v>911547.58000000007</v>
          </cell>
        </row>
        <row r="1463">
          <cell r="A1463">
            <v>150512</v>
          </cell>
          <cell r="B1463"/>
          <cell r="C1463" t="str">
            <v>QUILMANA</v>
          </cell>
          <cell r="D1463">
            <v>6172912.4899999993</v>
          </cell>
        </row>
        <row r="1464">
          <cell r="A1464">
            <v>150513</v>
          </cell>
          <cell r="B1464"/>
          <cell r="C1464" t="str">
            <v>SAN ANTONIO</v>
          </cell>
          <cell r="D1464">
            <v>4736899.93</v>
          </cell>
        </row>
        <row r="1465">
          <cell r="A1465">
            <v>150514</v>
          </cell>
          <cell r="B1465"/>
          <cell r="C1465" t="str">
            <v>SAN LUIS</v>
          </cell>
          <cell r="D1465">
            <v>858907.65750000067</v>
          </cell>
        </row>
        <row r="1466">
          <cell r="A1466">
            <v>150501</v>
          </cell>
          <cell r="B1466"/>
          <cell r="C1466" t="str">
            <v>SAN VICENTE DE CAÑETE</v>
          </cell>
          <cell r="D1466">
            <v>483043.97749999911</v>
          </cell>
        </row>
        <row r="1467">
          <cell r="A1467">
            <v>150515</v>
          </cell>
          <cell r="B1467"/>
          <cell r="C1467" t="str">
            <v>SANTA CRUZ DE FLORES</v>
          </cell>
          <cell r="D1467">
            <v>2965515.1999999997</v>
          </cell>
        </row>
        <row r="1468">
          <cell r="A1468">
            <v>150516</v>
          </cell>
          <cell r="B1468"/>
          <cell r="C1468" t="str">
            <v>ZUÑIGA</v>
          </cell>
          <cell r="D1468">
            <v>1071079.6199999999</v>
          </cell>
        </row>
        <row r="1469">
          <cell r="A1469"/>
          <cell r="B1469" t="str">
            <v>CANTA</v>
          </cell>
          <cell r="C1469"/>
          <cell r="D1469" t="str">
            <v/>
          </cell>
        </row>
        <row r="1470">
          <cell r="A1470">
            <v>150402</v>
          </cell>
          <cell r="B1470"/>
          <cell r="C1470" t="str">
            <v>ARAHUAY</v>
          </cell>
          <cell r="D1470">
            <v>405830.57</v>
          </cell>
        </row>
        <row r="1471">
          <cell r="A1471">
            <v>150401</v>
          </cell>
          <cell r="B1471"/>
          <cell r="C1471" t="str">
            <v>CANTA</v>
          </cell>
          <cell r="D1471">
            <v>3598304.58</v>
          </cell>
        </row>
        <row r="1472">
          <cell r="A1472">
            <v>150403</v>
          </cell>
          <cell r="B1472"/>
          <cell r="C1472" t="str">
            <v>HUAMANTANGA</v>
          </cell>
          <cell r="D1472">
            <v>329930.58</v>
          </cell>
        </row>
        <row r="1473">
          <cell r="A1473">
            <v>150404</v>
          </cell>
          <cell r="B1473"/>
          <cell r="C1473" t="str">
            <v>HUAROS</v>
          </cell>
          <cell r="D1473">
            <v>584129.48</v>
          </cell>
        </row>
        <row r="1474">
          <cell r="A1474">
            <v>150405</v>
          </cell>
          <cell r="B1474"/>
          <cell r="C1474" t="str">
            <v>LACHAQUI</v>
          </cell>
          <cell r="D1474">
            <v>733168.5</v>
          </cell>
        </row>
        <row r="1475">
          <cell r="A1475">
            <v>150406</v>
          </cell>
          <cell r="B1475"/>
          <cell r="C1475" t="str">
            <v>SAN BUENAVENTURA</v>
          </cell>
          <cell r="D1475">
            <v>251622.05000000002</v>
          </cell>
        </row>
        <row r="1476">
          <cell r="A1476">
            <v>150407</v>
          </cell>
          <cell r="B1476"/>
          <cell r="C1476" t="str">
            <v>SANTA ROSA DE QUIVES</v>
          </cell>
          <cell r="D1476">
            <v>3052497.89</v>
          </cell>
        </row>
        <row r="1477">
          <cell r="A1477"/>
          <cell r="B1477" t="str">
            <v>HUARAL</v>
          </cell>
          <cell r="C1477"/>
          <cell r="D1477" t="str">
            <v/>
          </cell>
        </row>
        <row r="1478">
          <cell r="A1478">
            <v>150602</v>
          </cell>
          <cell r="B1478"/>
          <cell r="C1478" t="str">
            <v>ATAVILLOS ALTO</v>
          </cell>
          <cell r="D1478">
            <v>1008061.01</v>
          </cell>
        </row>
        <row r="1479">
          <cell r="A1479">
            <v>150603</v>
          </cell>
          <cell r="B1479"/>
          <cell r="C1479" t="str">
            <v>ATAVILLOS BAJO</v>
          </cell>
          <cell r="D1479">
            <v>762263.13</v>
          </cell>
        </row>
        <row r="1480">
          <cell r="A1480">
            <v>150604</v>
          </cell>
          <cell r="B1480"/>
          <cell r="C1480" t="str">
            <v>AUCALLAMA</v>
          </cell>
          <cell r="D1480">
            <v>11872152.245000001</v>
          </cell>
        </row>
        <row r="1481">
          <cell r="A1481">
            <v>150605</v>
          </cell>
          <cell r="B1481"/>
          <cell r="C1481" t="str">
            <v>CHANCAY</v>
          </cell>
          <cell r="D1481">
            <v>14920320.207500003</v>
          </cell>
        </row>
        <row r="1482">
          <cell r="A1482">
            <v>150601</v>
          </cell>
          <cell r="B1482"/>
          <cell r="C1482" t="str">
            <v>HUARAL</v>
          </cell>
          <cell r="D1482">
            <v>0</v>
          </cell>
        </row>
        <row r="1483">
          <cell r="A1483">
            <v>150606</v>
          </cell>
          <cell r="B1483"/>
          <cell r="C1483" t="str">
            <v>IHUARI</v>
          </cell>
          <cell r="D1483">
            <v>1714466.8475000001</v>
          </cell>
        </row>
        <row r="1484">
          <cell r="A1484">
            <v>150607</v>
          </cell>
          <cell r="B1484"/>
          <cell r="C1484" t="str">
            <v>LAMPIAN</v>
          </cell>
          <cell r="D1484">
            <v>139471.16999999998</v>
          </cell>
        </row>
        <row r="1485">
          <cell r="A1485">
            <v>150608</v>
          </cell>
          <cell r="B1485"/>
          <cell r="C1485" t="str">
            <v>PACARAOS</v>
          </cell>
          <cell r="D1485">
            <v>1682396.2749999997</v>
          </cell>
        </row>
        <row r="1486">
          <cell r="A1486">
            <v>150609</v>
          </cell>
          <cell r="B1486"/>
          <cell r="C1486" t="str">
            <v>SAN MIGUEL DE ACOS</v>
          </cell>
          <cell r="D1486">
            <v>620891.5</v>
          </cell>
        </row>
        <row r="1487">
          <cell r="A1487">
            <v>150610</v>
          </cell>
          <cell r="B1487"/>
          <cell r="C1487" t="str">
            <v>SANTA CRUZ DE ANDAMARCA</v>
          </cell>
          <cell r="D1487">
            <v>2070719.9099999997</v>
          </cell>
        </row>
        <row r="1488">
          <cell r="A1488">
            <v>150611</v>
          </cell>
          <cell r="B1488"/>
          <cell r="C1488" t="str">
            <v>SUMBILCA</v>
          </cell>
          <cell r="D1488">
            <v>1173952.6850000001</v>
          </cell>
        </row>
        <row r="1489">
          <cell r="A1489">
            <v>150612</v>
          </cell>
          <cell r="B1489"/>
          <cell r="C1489" t="str">
            <v>VEINTISIETE DE NOVIEMBRE</v>
          </cell>
          <cell r="D1489">
            <v>390453.02000000008</v>
          </cell>
        </row>
        <row r="1490">
          <cell r="A1490"/>
          <cell r="B1490" t="str">
            <v>HUAROCHIRI</v>
          </cell>
          <cell r="C1490"/>
          <cell r="D1490" t="str">
            <v/>
          </cell>
        </row>
        <row r="1491">
          <cell r="A1491">
            <v>150702</v>
          </cell>
          <cell r="B1491"/>
          <cell r="C1491" t="str">
            <v>ANTIOQUIA</v>
          </cell>
          <cell r="D1491">
            <v>1381293.38</v>
          </cell>
        </row>
        <row r="1492">
          <cell r="A1492">
            <v>150703</v>
          </cell>
          <cell r="B1492"/>
          <cell r="C1492" t="str">
            <v>CALLAHUANCA</v>
          </cell>
          <cell r="D1492">
            <v>2011216.8</v>
          </cell>
        </row>
        <row r="1493">
          <cell r="A1493">
            <v>150704</v>
          </cell>
          <cell r="B1493"/>
          <cell r="C1493" t="str">
            <v>CARAMPOMA</v>
          </cell>
          <cell r="D1493">
            <v>1187013.1099999999</v>
          </cell>
        </row>
        <row r="1494">
          <cell r="A1494">
            <v>150705</v>
          </cell>
          <cell r="B1494"/>
          <cell r="C1494" t="str">
            <v>CHICLA</v>
          </cell>
          <cell r="D1494">
            <v>8980922.7000000011</v>
          </cell>
        </row>
        <row r="1495">
          <cell r="A1495">
            <v>150706</v>
          </cell>
          <cell r="B1495"/>
          <cell r="C1495" t="str">
            <v>CUENCA</v>
          </cell>
          <cell r="D1495">
            <v>837403.78</v>
          </cell>
        </row>
        <row r="1496">
          <cell r="A1496">
            <v>150707</v>
          </cell>
          <cell r="B1496"/>
          <cell r="C1496" t="str">
            <v>HUACHUPAMPA</v>
          </cell>
          <cell r="D1496">
            <v>1821360.48</v>
          </cell>
        </row>
        <row r="1497">
          <cell r="A1497">
            <v>150708</v>
          </cell>
          <cell r="B1497"/>
          <cell r="C1497" t="str">
            <v>HUANZA</v>
          </cell>
          <cell r="D1497">
            <v>2420819.09</v>
          </cell>
        </row>
        <row r="1498">
          <cell r="A1498">
            <v>150709</v>
          </cell>
          <cell r="B1498"/>
          <cell r="C1498" t="str">
            <v>HUAROCHIRI</v>
          </cell>
          <cell r="D1498">
            <v>958273.46750000003</v>
          </cell>
        </row>
        <row r="1499">
          <cell r="A1499">
            <v>150710</v>
          </cell>
          <cell r="B1499"/>
          <cell r="C1499" t="str">
            <v>LAHUAYTAMBO</v>
          </cell>
          <cell r="D1499">
            <v>1123372.1724999999</v>
          </cell>
        </row>
        <row r="1500">
          <cell r="A1500">
            <v>150711</v>
          </cell>
          <cell r="B1500"/>
          <cell r="C1500" t="str">
            <v>LANGA</v>
          </cell>
          <cell r="D1500">
            <v>902591.14</v>
          </cell>
        </row>
        <row r="1501">
          <cell r="A1501">
            <v>150712</v>
          </cell>
          <cell r="B1501"/>
          <cell r="C1501" t="str">
            <v>LARAOS</v>
          </cell>
          <cell r="D1501">
            <v>1861283.9499999997</v>
          </cell>
        </row>
        <row r="1502">
          <cell r="A1502">
            <v>150713</v>
          </cell>
          <cell r="B1502"/>
          <cell r="C1502" t="str">
            <v>MARIATANA</v>
          </cell>
          <cell r="D1502">
            <v>2148834.8799999994</v>
          </cell>
        </row>
        <row r="1503">
          <cell r="A1503">
            <v>150701</v>
          </cell>
          <cell r="B1503"/>
          <cell r="C1503" t="str">
            <v>MATUCANA</v>
          </cell>
          <cell r="D1503">
            <v>13096851.404999999</v>
          </cell>
        </row>
        <row r="1504">
          <cell r="A1504">
            <v>150714</v>
          </cell>
          <cell r="B1504"/>
          <cell r="C1504" t="str">
            <v>RICARDO PALMA</v>
          </cell>
          <cell r="D1504">
            <v>2847044.8400000003</v>
          </cell>
        </row>
        <row r="1505">
          <cell r="A1505">
            <v>150715</v>
          </cell>
          <cell r="B1505"/>
          <cell r="C1505" t="str">
            <v>SAN ANDRES DE TUPICOCHA</v>
          </cell>
          <cell r="D1505">
            <v>1276770.1100000001</v>
          </cell>
        </row>
        <row r="1506">
          <cell r="A1506">
            <v>150716</v>
          </cell>
          <cell r="B1506"/>
          <cell r="C1506" t="str">
            <v>SAN ANTONIO</v>
          </cell>
          <cell r="D1506">
            <v>12171578.810000004</v>
          </cell>
        </row>
        <row r="1507">
          <cell r="A1507">
            <v>150717</v>
          </cell>
          <cell r="B1507"/>
          <cell r="C1507" t="str">
            <v>SAN BARTOLOME</v>
          </cell>
          <cell r="D1507">
            <v>1216845.2400000002</v>
          </cell>
        </row>
        <row r="1508">
          <cell r="A1508">
            <v>150718</v>
          </cell>
          <cell r="B1508"/>
          <cell r="C1508" t="str">
            <v>SAN DAMIAN</v>
          </cell>
          <cell r="D1508">
            <v>1607069.1400000001</v>
          </cell>
        </row>
        <row r="1509">
          <cell r="A1509">
            <v>150719</v>
          </cell>
          <cell r="B1509"/>
          <cell r="C1509" t="str">
            <v>SAN JUAN DE IRIS</v>
          </cell>
          <cell r="D1509">
            <v>2053430.9199999997</v>
          </cell>
        </row>
        <row r="1510">
          <cell r="A1510">
            <v>150720</v>
          </cell>
          <cell r="B1510"/>
          <cell r="C1510" t="str">
            <v>SAN JUAN DE TANTARANCHE</v>
          </cell>
          <cell r="D1510">
            <v>584176.52</v>
          </cell>
        </row>
        <row r="1511">
          <cell r="A1511">
            <v>150721</v>
          </cell>
          <cell r="B1511"/>
          <cell r="C1511" t="str">
            <v>SAN LORENZO DE QUINTI</v>
          </cell>
          <cell r="D1511">
            <v>1440413.9200000002</v>
          </cell>
        </row>
        <row r="1512">
          <cell r="A1512">
            <v>150722</v>
          </cell>
          <cell r="B1512"/>
          <cell r="C1512" t="str">
            <v>SAN MATEO</v>
          </cell>
          <cell r="D1512">
            <v>3988967.8</v>
          </cell>
        </row>
        <row r="1513">
          <cell r="A1513">
            <v>150723</v>
          </cell>
          <cell r="B1513"/>
          <cell r="C1513" t="str">
            <v>SAN MATEO DE OTAO</v>
          </cell>
          <cell r="D1513">
            <v>1888202.4199999995</v>
          </cell>
        </row>
        <row r="1514">
          <cell r="A1514">
            <v>150724</v>
          </cell>
          <cell r="B1514"/>
          <cell r="C1514" t="str">
            <v>SAN PEDRO DE CASTA</v>
          </cell>
          <cell r="D1514">
            <v>2030699.19</v>
          </cell>
        </row>
        <row r="1515">
          <cell r="A1515">
            <v>150725</v>
          </cell>
          <cell r="B1515"/>
          <cell r="C1515" t="str">
            <v>SAN PEDRO DE HUANCAYRE</v>
          </cell>
          <cell r="D1515">
            <v>222907.63999999998</v>
          </cell>
        </row>
        <row r="1516">
          <cell r="A1516">
            <v>150726</v>
          </cell>
          <cell r="B1516"/>
          <cell r="C1516" t="str">
            <v>SANGALLAYA</v>
          </cell>
          <cell r="D1516">
            <v>931927.67750000011</v>
          </cell>
        </row>
        <row r="1517">
          <cell r="A1517">
            <v>150727</v>
          </cell>
          <cell r="B1517"/>
          <cell r="C1517" t="str">
            <v>SANTA CRUZ DE COCACHACRA</v>
          </cell>
          <cell r="D1517">
            <v>1243205.02</v>
          </cell>
        </row>
        <row r="1518">
          <cell r="A1518">
            <v>150728</v>
          </cell>
          <cell r="B1518"/>
          <cell r="C1518" t="str">
            <v>SANTA EULALIA</v>
          </cell>
          <cell r="D1518">
            <v>7486867.9500000011</v>
          </cell>
        </row>
        <row r="1519">
          <cell r="A1519">
            <v>150729</v>
          </cell>
          <cell r="B1519"/>
          <cell r="C1519" t="str">
            <v>SANTIAGO DE ANCHUCAYA</v>
          </cell>
          <cell r="D1519">
            <v>409238.70999999996</v>
          </cell>
        </row>
        <row r="1520">
          <cell r="A1520">
            <v>150730</v>
          </cell>
          <cell r="B1520"/>
          <cell r="C1520" t="str">
            <v>SANTIAGO DE TUNA</v>
          </cell>
          <cell r="D1520">
            <v>688874.86999999988</v>
          </cell>
        </row>
        <row r="1521">
          <cell r="A1521">
            <v>150731</v>
          </cell>
          <cell r="B1521"/>
          <cell r="C1521" t="str">
            <v>SANTO DOMINGO DE LOS OLLEROS</v>
          </cell>
          <cell r="D1521">
            <v>2212793.5725000002</v>
          </cell>
        </row>
        <row r="1522">
          <cell r="A1522">
            <v>150732</v>
          </cell>
          <cell r="B1522"/>
          <cell r="C1522" t="str">
            <v>SURCO</v>
          </cell>
          <cell r="D1522">
            <v>2453563.27</v>
          </cell>
        </row>
        <row r="1523">
          <cell r="A1523"/>
          <cell r="B1523" t="str">
            <v>HUAURA</v>
          </cell>
          <cell r="C1523"/>
          <cell r="D1523" t="str">
            <v/>
          </cell>
        </row>
        <row r="1524">
          <cell r="A1524">
            <v>150802</v>
          </cell>
          <cell r="B1524"/>
          <cell r="C1524" t="str">
            <v>AMBAR</v>
          </cell>
          <cell r="D1524">
            <v>2350997.52</v>
          </cell>
        </row>
        <row r="1525">
          <cell r="A1525">
            <v>150803</v>
          </cell>
          <cell r="B1525"/>
          <cell r="C1525" t="str">
            <v>CALETA DE CARQUIN</v>
          </cell>
          <cell r="D1525">
            <v>2133136.5924999993</v>
          </cell>
        </row>
        <row r="1526">
          <cell r="A1526">
            <v>150804</v>
          </cell>
          <cell r="B1526"/>
          <cell r="C1526" t="str">
            <v>CHECRAS</v>
          </cell>
          <cell r="D1526">
            <v>910169.97000000009</v>
          </cell>
        </row>
        <row r="1527">
          <cell r="A1527">
            <v>150801</v>
          </cell>
          <cell r="B1527"/>
          <cell r="C1527" t="str">
            <v>HUACHO</v>
          </cell>
          <cell r="D1527">
            <v>17606554.324999999</v>
          </cell>
        </row>
        <row r="1528">
          <cell r="A1528">
            <v>150805</v>
          </cell>
          <cell r="B1528"/>
          <cell r="C1528" t="str">
            <v>HUALMAY</v>
          </cell>
          <cell r="D1528">
            <v>2744386.7300000004</v>
          </cell>
        </row>
        <row r="1529">
          <cell r="A1529">
            <v>150806</v>
          </cell>
          <cell r="B1529"/>
          <cell r="C1529" t="str">
            <v>HUAURA</v>
          </cell>
          <cell r="D1529">
            <v>8284437.2300000004</v>
          </cell>
        </row>
        <row r="1530">
          <cell r="A1530">
            <v>150807</v>
          </cell>
          <cell r="B1530"/>
          <cell r="C1530" t="str">
            <v>LEONCIO PRADO</v>
          </cell>
          <cell r="D1530">
            <v>1430661.19</v>
          </cell>
        </row>
        <row r="1531">
          <cell r="A1531">
            <v>150808</v>
          </cell>
          <cell r="B1531"/>
          <cell r="C1531" t="str">
            <v>PACCHO</v>
          </cell>
          <cell r="D1531">
            <v>1203788.6400000001</v>
          </cell>
        </row>
        <row r="1532">
          <cell r="A1532">
            <v>150809</v>
          </cell>
          <cell r="B1532"/>
          <cell r="C1532" t="str">
            <v>SANTA LEONOR</v>
          </cell>
          <cell r="D1532">
            <v>1059213.6400000001</v>
          </cell>
        </row>
        <row r="1533">
          <cell r="A1533">
            <v>150810</v>
          </cell>
          <cell r="B1533"/>
          <cell r="C1533" t="str">
            <v>SANTA MARIA</v>
          </cell>
          <cell r="D1533">
            <v>12548402.897499999</v>
          </cell>
        </row>
        <row r="1534">
          <cell r="A1534">
            <v>150811</v>
          </cell>
          <cell r="B1534"/>
          <cell r="C1534" t="str">
            <v>SAYAN</v>
          </cell>
          <cell r="D1534">
            <v>11608988.8125</v>
          </cell>
        </row>
        <row r="1535">
          <cell r="A1535">
            <v>150812</v>
          </cell>
          <cell r="B1535"/>
          <cell r="C1535" t="str">
            <v>VEGUETA</v>
          </cell>
          <cell r="D1535">
            <v>11264043.48</v>
          </cell>
        </row>
        <row r="1536">
          <cell r="A1536"/>
          <cell r="B1536" t="str">
            <v>LIMA</v>
          </cell>
          <cell r="C1536"/>
          <cell r="D1536" t="str">
            <v/>
          </cell>
        </row>
        <row r="1537">
          <cell r="A1537">
            <v>150102</v>
          </cell>
          <cell r="B1537"/>
          <cell r="C1537" t="str">
            <v>ANCON</v>
          </cell>
          <cell r="D1537">
            <v>0</v>
          </cell>
        </row>
        <row r="1538">
          <cell r="A1538">
            <v>150103</v>
          </cell>
          <cell r="B1538"/>
          <cell r="C1538" t="str">
            <v>ATE</v>
          </cell>
          <cell r="D1538">
            <v>5583339.7800000012</v>
          </cell>
        </row>
        <row r="1539">
          <cell r="A1539">
            <v>150104</v>
          </cell>
          <cell r="B1539"/>
          <cell r="C1539" t="str">
            <v>BARRANCO</v>
          </cell>
          <cell r="D1539">
            <v>0</v>
          </cell>
        </row>
        <row r="1540">
          <cell r="A1540">
            <v>150105</v>
          </cell>
          <cell r="B1540"/>
          <cell r="C1540" t="str">
            <v>BREÑA</v>
          </cell>
          <cell r="D1540">
            <v>0</v>
          </cell>
        </row>
        <row r="1541">
          <cell r="A1541">
            <v>150106</v>
          </cell>
          <cell r="B1541"/>
          <cell r="C1541" t="str">
            <v>CARABAYLLO</v>
          </cell>
          <cell r="D1541">
            <v>4314638.1400000006</v>
          </cell>
        </row>
        <row r="1542">
          <cell r="A1542">
            <v>150107</v>
          </cell>
          <cell r="B1542"/>
          <cell r="C1542" t="str">
            <v>CHACLACAYO</v>
          </cell>
          <cell r="D1542">
            <v>218604.77000000002</v>
          </cell>
        </row>
        <row r="1543">
          <cell r="A1543">
            <v>150108</v>
          </cell>
          <cell r="B1543"/>
          <cell r="C1543" t="str">
            <v>CHORRILLOS</v>
          </cell>
          <cell r="D1543">
            <v>2115627.84</v>
          </cell>
        </row>
        <row r="1544">
          <cell r="A1544">
            <v>150109</v>
          </cell>
          <cell r="B1544"/>
          <cell r="C1544" t="str">
            <v>CIENEGUILLA</v>
          </cell>
          <cell r="D1544">
            <v>442866.27999999997</v>
          </cell>
        </row>
        <row r="1545">
          <cell r="A1545">
            <v>150110</v>
          </cell>
          <cell r="B1545"/>
          <cell r="C1545" t="str">
            <v>COMAS</v>
          </cell>
          <cell r="D1545">
            <v>0</v>
          </cell>
        </row>
        <row r="1546">
          <cell r="A1546">
            <v>150111</v>
          </cell>
          <cell r="B1546"/>
          <cell r="C1546" t="str">
            <v>EL AGUSTINO</v>
          </cell>
          <cell r="D1546">
            <v>0</v>
          </cell>
        </row>
        <row r="1547">
          <cell r="A1547">
            <v>150112</v>
          </cell>
          <cell r="B1547"/>
          <cell r="C1547" t="str">
            <v>INDEPENDENCIA</v>
          </cell>
          <cell r="D1547">
            <v>1893295.3599999999</v>
          </cell>
        </row>
        <row r="1548">
          <cell r="A1548">
            <v>150113</v>
          </cell>
          <cell r="B1548"/>
          <cell r="C1548" t="str">
            <v>JESUS MARIA</v>
          </cell>
          <cell r="D1548">
            <v>111107.74999999997</v>
          </cell>
        </row>
        <row r="1549">
          <cell r="A1549">
            <v>150114</v>
          </cell>
          <cell r="B1549"/>
          <cell r="C1549" t="str">
            <v>LA MOLINA</v>
          </cell>
          <cell r="D1549">
            <v>205194.86</v>
          </cell>
        </row>
        <row r="1550">
          <cell r="A1550">
            <v>150115</v>
          </cell>
          <cell r="B1550"/>
          <cell r="C1550" t="str">
            <v>LA VICTORIA</v>
          </cell>
          <cell r="D1550">
            <v>0</v>
          </cell>
        </row>
        <row r="1551">
          <cell r="A1551">
            <v>150101</v>
          </cell>
          <cell r="B1551"/>
          <cell r="C1551" t="str">
            <v>LIMA</v>
          </cell>
          <cell r="D1551">
            <v>0</v>
          </cell>
        </row>
        <row r="1552">
          <cell r="A1552">
            <v>150116</v>
          </cell>
          <cell r="B1552"/>
          <cell r="C1552" t="str">
            <v>LINCE</v>
          </cell>
          <cell r="D1552">
            <v>147664.62</v>
          </cell>
        </row>
        <row r="1553">
          <cell r="A1553">
            <v>150117</v>
          </cell>
          <cell r="B1553"/>
          <cell r="C1553" t="str">
            <v>LOS OLIVOS</v>
          </cell>
          <cell r="D1553">
            <v>1432506.5100000002</v>
          </cell>
        </row>
        <row r="1554">
          <cell r="A1554">
            <v>150118</v>
          </cell>
          <cell r="B1554"/>
          <cell r="C1554" t="str">
            <v>LURIGANCHO</v>
          </cell>
          <cell r="D1554">
            <v>3696866.0700000003</v>
          </cell>
        </row>
        <row r="1555">
          <cell r="A1555">
            <v>150119</v>
          </cell>
          <cell r="B1555"/>
          <cell r="C1555" t="str">
            <v>LURIN</v>
          </cell>
          <cell r="D1555">
            <v>3595849.9299999997</v>
          </cell>
        </row>
        <row r="1556">
          <cell r="A1556">
            <v>150120</v>
          </cell>
          <cell r="B1556"/>
          <cell r="C1556" t="str">
            <v>MAGDALENA DEL MAR</v>
          </cell>
          <cell r="D1556">
            <v>104973.37</v>
          </cell>
        </row>
        <row r="1557">
          <cell r="A1557">
            <v>150122</v>
          </cell>
          <cell r="B1557"/>
          <cell r="C1557" t="str">
            <v>MIRAFLORES</v>
          </cell>
          <cell r="D1557">
            <v>61038.639999999992</v>
          </cell>
        </row>
        <row r="1558">
          <cell r="A1558">
            <v>150123</v>
          </cell>
          <cell r="B1558"/>
          <cell r="C1558" t="str">
            <v>PACHACAMAC</v>
          </cell>
          <cell r="D1558">
            <v>2251149.8000000003</v>
          </cell>
        </row>
        <row r="1559">
          <cell r="A1559">
            <v>150124</v>
          </cell>
          <cell r="B1559"/>
          <cell r="C1559" t="str">
            <v>PUCUSANA</v>
          </cell>
          <cell r="D1559">
            <v>267808.93999999994</v>
          </cell>
        </row>
        <row r="1560">
          <cell r="A1560">
            <v>150121</v>
          </cell>
          <cell r="B1560"/>
          <cell r="C1560" t="str">
            <v>PUEBLO LIBRE</v>
          </cell>
          <cell r="D1560">
            <v>127857.91</v>
          </cell>
        </row>
        <row r="1561">
          <cell r="A1561">
            <v>150125</v>
          </cell>
          <cell r="B1561"/>
          <cell r="C1561" t="str">
            <v>PUENTE PIEDRA</v>
          </cell>
          <cell r="D1561">
            <v>4238582.34</v>
          </cell>
        </row>
        <row r="1562">
          <cell r="A1562">
            <v>150126</v>
          </cell>
          <cell r="B1562"/>
          <cell r="C1562" t="str">
            <v>PUNTA HERMOSA</v>
          </cell>
          <cell r="D1562">
            <v>396047.28</v>
          </cell>
        </row>
        <row r="1563">
          <cell r="A1563">
            <v>150127</v>
          </cell>
          <cell r="B1563"/>
          <cell r="C1563" t="str">
            <v>PUNTA NEGRA</v>
          </cell>
          <cell r="D1563">
            <v>57030.390000000007</v>
          </cell>
        </row>
        <row r="1564">
          <cell r="A1564">
            <v>150128</v>
          </cell>
          <cell r="B1564"/>
          <cell r="C1564" t="str">
            <v>RIMAC</v>
          </cell>
          <cell r="D1564">
            <v>951210.44000000018</v>
          </cell>
        </row>
        <row r="1565">
          <cell r="A1565">
            <v>150129</v>
          </cell>
          <cell r="B1565"/>
          <cell r="C1565" t="str">
            <v>SAN BARTOLO</v>
          </cell>
          <cell r="D1565">
            <v>58064.770000000004</v>
          </cell>
        </row>
        <row r="1566">
          <cell r="A1566">
            <v>150130</v>
          </cell>
          <cell r="B1566"/>
          <cell r="C1566" t="str">
            <v>SAN BORJA</v>
          </cell>
          <cell r="D1566">
            <v>121296.28</v>
          </cell>
        </row>
        <row r="1567">
          <cell r="A1567">
            <v>150131</v>
          </cell>
          <cell r="B1567"/>
          <cell r="C1567" t="str">
            <v>SAN ISIDRO</v>
          </cell>
          <cell r="D1567">
            <v>32798.75</v>
          </cell>
        </row>
        <row r="1568">
          <cell r="A1568">
            <v>150132</v>
          </cell>
          <cell r="B1568"/>
          <cell r="C1568" t="str">
            <v>SAN JUAN DE LURIGANCHO</v>
          </cell>
          <cell r="D1568">
            <v>0</v>
          </cell>
        </row>
        <row r="1569">
          <cell r="A1569">
            <v>150133</v>
          </cell>
          <cell r="B1569"/>
          <cell r="C1569" t="str">
            <v>SAN JUAN DE MIRAFLORES</v>
          </cell>
          <cell r="D1569">
            <v>0</v>
          </cell>
        </row>
        <row r="1570">
          <cell r="A1570">
            <v>150134</v>
          </cell>
          <cell r="B1570"/>
          <cell r="C1570" t="str">
            <v>SAN LUIS</v>
          </cell>
          <cell r="D1570">
            <v>66074.932499997318</v>
          </cell>
        </row>
        <row r="1571">
          <cell r="A1571">
            <v>150135</v>
          </cell>
          <cell r="B1571"/>
          <cell r="C1571" t="str">
            <v>SAN MARTIN DE PORRES</v>
          </cell>
          <cell r="D1571">
            <v>0</v>
          </cell>
        </row>
        <row r="1572">
          <cell r="A1572">
            <v>150136</v>
          </cell>
          <cell r="B1572"/>
          <cell r="C1572" t="str">
            <v>SAN MIGUEL</v>
          </cell>
          <cell r="D1572">
            <v>357077.22000000003</v>
          </cell>
        </row>
        <row r="1573">
          <cell r="A1573">
            <v>150137</v>
          </cell>
          <cell r="B1573"/>
          <cell r="C1573" t="str">
            <v>SANTA ANITA</v>
          </cell>
          <cell r="D1573">
            <v>1441830.57</v>
          </cell>
        </row>
        <row r="1574">
          <cell r="A1574">
            <v>150138</v>
          </cell>
          <cell r="B1574"/>
          <cell r="C1574" t="str">
            <v>SANTA MARIA DEL MAR</v>
          </cell>
          <cell r="D1574">
            <v>5565.93</v>
          </cell>
        </row>
        <row r="1575">
          <cell r="A1575">
            <v>150139</v>
          </cell>
          <cell r="B1575"/>
          <cell r="C1575" t="str">
            <v>SANTA ROSA</v>
          </cell>
          <cell r="D1575">
            <v>481961.87</v>
          </cell>
        </row>
        <row r="1576">
          <cell r="A1576">
            <v>150140</v>
          </cell>
          <cell r="B1576"/>
          <cell r="C1576" t="str">
            <v>SANTIAGO DE SURCO</v>
          </cell>
          <cell r="D1576">
            <v>667764.89000000013</v>
          </cell>
        </row>
        <row r="1577">
          <cell r="A1577">
            <v>150141</v>
          </cell>
          <cell r="B1577"/>
          <cell r="C1577" t="str">
            <v>SURQUILLO</v>
          </cell>
          <cell r="D1577">
            <v>290200.69</v>
          </cell>
        </row>
        <row r="1578">
          <cell r="A1578">
            <v>150142</v>
          </cell>
          <cell r="B1578"/>
          <cell r="C1578" t="str">
            <v>VILLA EL SALVADOR</v>
          </cell>
          <cell r="D1578">
            <v>3052302.7199999997</v>
          </cell>
        </row>
        <row r="1579">
          <cell r="A1579">
            <v>150143</v>
          </cell>
          <cell r="B1579"/>
          <cell r="C1579" t="str">
            <v>VILLA MARIA DEL TRIUNFO</v>
          </cell>
          <cell r="D1579">
            <v>0</v>
          </cell>
        </row>
        <row r="1580">
          <cell r="A1580"/>
          <cell r="B1580" t="str">
            <v>OYON</v>
          </cell>
          <cell r="C1580"/>
          <cell r="D1580" t="str">
            <v/>
          </cell>
        </row>
        <row r="1581">
          <cell r="A1581">
            <v>150902</v>
          </cell>
          <cell r="B1581"/>
          <cell r="C1581" t="str">
            <v>ANDAJES</v>
          </cell>
          <cell r="D1581">
            <v>302076.80999999994</v>
          </cell>
        </row>
        <row r="1582">
          <cell r="A1582">
            <v>150903</v>
          </cell>
          <cell r="B1582"/>
          <cell r="C1582" t="str">
            <v>CAUJUL</v>
          </cell>
          <cell r="D1582">
            <v>388822.45</v>
          </cell>
        </row>
        <row r="1583">
          <cell r="A1583">
            <v>150904</v>
          </cell>
          <cell r="B1583"/>
          <cell r="C1583" t="str">
            <v>COCHAMARCA</v>
          </cell>
          <cell r="D1583">
            <v>1199232.52</v>
          </cell>
        </row>
        <row r="1584">
          <cell r="A1584">
            <v>150905</v>
          </cell>
          <cell r="B1584"/>
          <cell r="C1584" t="str">
            <v>NAVAN</v>
          </cell>
          <cell r="D1584">
            <v>528178.99000000011</v>
          </cell>
        </row>
        <row r="1585">
          <cell r="A1585">
            <v>150901</v>
          </cell>
          <cell r="B1585"/>
          <cell r="C1585" t="str">
            <v>OYON</v>
          </cell>
          <cell r="D1585">
            <v>9888743.4499999993</v>
          </cell>
        </row>
        <row r="1586">
          <cell r="A1586">
            <v>150906</v>
          </cell>
          <cell r="B1586"/>
          <cell r="C1586" t="str">
            <v>PACHANGARA</v>
          </cell>
          <cell r="D1586">
            <v>1551725.6999999997</v>
          </cell>
        </row>
        <row r="1587">
          <cell r="A1587"/>
          <cell r="B1587" t="str">
            <v>YAUYOS</v>
          </cell>
          <cell r="C1587"/>
          <cell r="D1587" t="str">
            <v/>
          </cell>
        </row>
        <row r="1588">
          <cell r="A1588">
            <v>151002</v>
          </cell>
          <cell r="B1588"/>
          <cell r="C1588" t="str">
            <v>ALIS</v>
          </cell>
          <cell r="D1588">
            <v>7280399.4400000013</v>
          </cell>
        </row>
        <row r="1589">
          <cell r="A1589">
            <v>151003</v>
          </cell>
          <cell r="B1589"/>
          <cell r="C1589" t="str">
            <v>AYAUCA</v>
          </cell>
          <cell r="D1589">
            <v>1911168.7100000004</v>
          </cell>
        </row>
        <row r="1590">
          <cell r="A1590">
            <v>151004</v>
          </cell>
          <cell r="B1590"/>
          <cell r="C1590" t="str">
            <v>AYAVIRI</v>
          </cell>
          <cell r="D1590">
            <v>554074.49</v>
          </cell>
        </row>
        <row r="1591">
          <cell r="A1591">
            <v>151005</v>
          </cell>
          <cell r="B1591"/>
          <cell r="C1591" t="str">
            <v>AZANGARO</v>
          </cell>
          <cell r="D1591">
            <v>1014835.18</v>
          </cell>
        </row>
        <row r="1592">
          <cell r="A1592">
            <v>151006</v>
          </cell>
          <cell r="B1592"/>
          <cell r="C1592" t="str">
            <v>CACRA</v>
          </cell>
          <cell r="D1592">
            <v>1051178.345</v>
          </cell>
        </row>
        <row r="1593">
          <cell r="A1593">
            <v>151007</v>
          </cell>
          <cell r="B1593"/>
          <cell r="C1593" t="str">
            <v>CARANIA</v>
          </cell>
          <cell r="D1593">
            <v>627896.1</v>
          </cell>
        </row>
        <row r="1594">
          <cell r="A1594">
            <v>151008</v>
          </cell>
          <cell r="B1594"/>
          <cell r="C1594" t="str">
            <v>CATAHUASI</v>
          </cell>
          <cell r="D1594">
            <v>1961300.2999999998</v>
          </cell>
        </row>
        <row r="1595">
          <cell r="A1595">
            <v>151009</v>
          </cell>
          <cell r="B1595"/>
          <cell r="C1595" t="str">
            <v>CHOCOS</v>
          </cell>
          <cell r="D1595">
            <v>1230109.5700000003</v>
          </cell>
        </row>
        <row r="1596">
          <cell r="A1596">
            <v>151010</v>
          </cell>
          <cell r="B1596"/>
          <cell r="C1596" t="str">
            <v>COCHAS</v>
          </cell>
          <cell r="D1596">
            <v>494401.93</v>
          </cell>
        </row>
        <row r="1597">
          <cell r="A1597">
            <v>151011</v>
          </cell>
          <cell r="B1597"/>
          <cell r="C1597" t="str">
            <v>COLONIA</v>
          </cell>
          <cell r="D1597">
            <v>2793049.7500000005</v>
          </cell>
        </row>
        <row r="1598">
          <cell r="A1598">
            <v>151012</v>
          </cell>
          <cell r="B1598"/>
          <cell r="C1598" t="str">
            <v>HONGOS</v>
          </cell>
          <cell r="D1598">
            <v>651515.68000000005</v>
          </cell>
        </row>
        <row r="1599">
          <cell r="A1599">
            <v>151013</v>
          </cell>
          <cell r="B1599"/>
          <cell r="C1599" t="str">
            <v>HUAMPARA</v>
          </cell>
          <cell r="D1599">
            <v>207069.27000000002</v>
          </cell>
        </row>
        <row r="1600">
          <cell r="A1600">
            <v>151014</v>
          </cell>
          <cell r="B1600"/>
          <cell r="C1600" t="str">
            <v>HUANCAYA</v>
          </cell>
          <cell r="D1600">
            <v>1312273.3574999999</v>
          </cell>
        </row>
        <row r="1601">
          <cell r="A1601">
            <v>151017</v>
          </cell>
          <cell r="B1601"/>
          <cell r="C1601" t="str">
            <v>HUAÑEC</v>
          </cell>
          <cell r="D1601">
            <v>620211.34</v>
          </cell>
        </row>
        <row r="1602">
          <cell r="A1602">
            <v>151015</v>
          </cell>
          <cell r="B1602"/>
          <cell r="C1602" t="str">
            <v>HUANGASCAR</v>
          </cell>
          <cell r="D1602">
            <v>1110169.6300000001</v>
          </cell>
        </row>
        <row r="1603">
          <cell r="A1603">
            <v>151016</v>
          </cell>
          <cell r="B1603"/>
          <cell r="C1603" t="str">
            <v>HUANTAN</v>
          </cell>
          <cell r="D1603">
            <v>3491187.05</v>
          </cell>
        </row>
        <row r="1604">
          <cell r="A1604">
            <v>151018</v>
          </cell>
          <cell r="B1604"/>
          <cell r="C1604" t="str">
            <v>LARAOS</v>
          </cell>
          <cell r="D1604">
            <v>3862866.6099999994</v>
          </cell>
        </row>
        <row r="1605">
          <cell r="A1605">
            <v>151019</v>
          </cell>
          <cell r="B1605"/>
          <cell r="C1605" t="str">
            <v>LINCHA</v>
          </cell>
          <cell r="D1605">
            <v>1258627.8025</v>
          </cell>
        </row>
        <row r="1606">
          <cell r="A1606">
            <v>151020</v>
          </cell>
          <cell r="B1606"/>
          <cell r="C1606" t="str">
            <v>MADEAN</v>
          </cell>
          <cell r="D1606">
            <v>1343115.0349999999</v>
          </cell>
        </row>
        <row r="1607">
          <cell r="A1607">
            <v>151021</v>
          </cell>
          <cell r="B1607"/>
          <cell r="C1607" t="str">
            <v>MIRAFLORES</v>
          </cell>
          <cell r="D1607">
            <v>207396.75</v>
          </cell>
        </row>
        <row r="1608">
          <cell r="A1608">
            <v>151022</v>
          </cell>
          <cell r="B1608"/>
          <cell r="C1608" t="str">
            <v>OMAS</v>
          </cell>
          <cell r="D1608">
            <v>981472.1825</v>
          </cell>
        </row>
        <row r="1609">
          <cell r="A1609">
            <v>151023</v>
          </cell>
          <cell r="B1609"/>
          <cell r="C1609" t="str">
            <v>PUTINZA</v>
          </cell>
          <cell r="D1609">
            <v>1120686.19</v>
          </cell>
        </row>
        <row r="1610">
          <cell r="A1610">
            <v>151024</v>
          </cell>
          <cell r="B1610"/>
          <cell r="C1610" t="str">
            <v>QUINCHES</v>
          </cell>
          <cell r="D1610">
            <v>1076774.4125000001</v>
          </cell>
        </row>
        <row r="1611">
          <cell r="A1611">
            <v>151025</v>
          </cell>
          <cell r="B1611"/>
          <cell r="C1611" t="str">
            <v>QUINOCAY</v>
          </cell>
          <cell r="D1611">
            <v>441823.5</v>
          </cell>
        </row>
        <row r="1612">
          <cell r="A1612">
            <v>151026</v>
          </cell>
          <cell r="B1612"/>
          <cell r="C1612" t="str">
            <v>SAN JOAQUIN</v>
          </cell>
          <cell r="D1612">
            <v>168141.25</v>
          </cell>
        </row>
        <row r="1613">
          <cell r="A1613">
            <v>151027</v>
          </cell>
          <cell r="B1613"/>
          <cell r="C1613" t="str">
            <v>SAN PEDRO DE PILAS</v>
          </cell>
          <cell r="D1613">
            <v>271224.09000000003</v>
          </cell>
        </row>
        <row r="1614">
          <cell r="A1614">
            <v>151028</v>
          </cell>
          <cell r="B1614"/>
          <cell r="C1614" t="str">
            <v>TANTA</v>
          </cell>
          <cell r="D1614">
            <v>720769.14999999991</v>
          </cell>
        </row>
        <row r="1615">
          <cell r="A1615">
            <v>151029</v>
          </cell>
          <cell r="B1615"/>
          <cell r="C1615" t="str">
            <v>TAURIPAMPA</v>
          </cell>
          <cell r="D1615">
            <v>1378800.7875000001</v>
          </cell>
        </row>
        <row r="1616">
          <cell r="A1616">
            <v>151030</v>
          </cell>
          <cell r="B1616"/>
          <cell r="C1616" t="str">
            <v>TOMAS</v>
          </cell>
          <cell r="D1616">
            <v>2367001.0899999994</v>
          </cell>
        </row>
        <row r="1617">
          <cell r="A1617">
            <v>151031</v>
          </cell>
          <cell r="B1617"/>
          <cell r="C1617" t="str">
            <v>TUPE</v>
          </cell>
          <cell r="D1617">
            <v>1482079.26</v>
          </cell>
        </row>
        <row r="1618">
          <cell r="A1618">
            <v>151032</v>
          </cell>
          <cell r="B1618"/>
          <cell r="C1618" t="str">
            <v>VIÑAC</v>
          </cell>
          <cell r="D1618">
            <v>2564712.15</v>
          </cell>
        </row>
        <row r="1619">
          <cell r="A1619">
            <v>151033</v>
          </cell>
          <cell r="B1619"/>
          <cell r="C1619" t="str">
            <v>VITIS</v>
          </cell>
          <cell r="D1619">
            <v>214941.43999999997</v>
          </cell>
        </row>
        <row r="1620">
          <cell r="A1620">
            <v>151001</v>
          </cell>
          <cell r="B1620"/>
          <cell r="C1620" t="str">
            <v>YAUYOS</v>
          </cell>
          <cell r="D1620">
            <v>8512101.3500000015</v>
          </cell>
        </row>
        <row r="1621">
          <cell r="A1621"/>
          <cell r="B1621" t="str">
            <v>LORETO</v>
          </cell>
          <cell r="C1621"/>
          <cell r="D1621" t="str">
            <v/>
          </cell>
        </row>
        <row r="1622">
          <cell r="A1622"/>
          <cell r="B1622" t="str">
            <v>ALTO AMAZONAS</v>
          </cell>
          <cell r="C1622"/>
          <cell r="D1622" t="str">
            <v/>
          </cell>
        </row>
        <row r="1623">
          <cell r="A1623">
            <v>160202</v>
          </cell>
          <cell r="B1623"/>
          <cell r="C1623" t="str">
            <v>BALSAPUERTO</v>
          </cell>
          <cell r="D1623">
            <v>2004411.26</v>
          </cell>
        </row>
        <row r="1624">
          <cell r="A1624">
            <v>160205</v>
          </cell>
          <cell r="B1624"/>
          <cell r="C1624" t="str">
            <v>JEBEROS</v>
          </cell>
          <cell r="D1624">
            <v>1528223.96</v>
          </cell>
        </row>
        <row r="1625">
          <cell r="A1625">
            <v>160206</v>
          </cell>
          <cell r="B1625"/>
          <cell r="C1625" t="str">
            <v>LAGUNAS</v>
          </cell>
          <cell r="D1625">
            <v>2135630.3200000003</v>
          </cell>
        </row>
        <row r="1626">
          <cell r="A1626">
            <v>160210</v>
          </cell>
          <cell r="B1626"/>
          <cell r="C1626" t="str">
            <v>SANTA CRUZ</v>
          </cell>
          <cell r="D1626">
            <v>1428063.41</v>
          </cell>
        </row>
        <row r="1627">
          <cell r="A1627">
            <v>160211</v>
          </cell>
          <cell r="B1627"/>
          <cell r="C1627" t="str">
            <v>TENIENTE CESAR LOPEZ ROJAS</v>
          </cell>
          <cell r="D1627">
            <v>1637842.42</v>
          </cell>
        </row>
        <row r="1628">
          <cell r="A1628">
            <v>160201</v>
          </cell>
          <cell r="B1628"/>
          <cell r="C1628" t="str">
            <v>YURIMAGUAS</v>
          </cell>
          <cell r="D1628">
            <v>8133171.4699999997</v>
          </cell>
        </row>
        <row r="1629">
          <cell r="A1629"/>
          <cell r="B1629" t="str">
            <v>DATEM DEL MARAÑON</v>
          </cell>
          <cell r="C1629"/>
          <cell r="D1629" t="str">
            <v/>
          </cell>
        </row>
        <row r="1630">
          <cell r="A1630">
            <v>160706</v>
          </cell>
          <cell r="B1630"/>
          <cell r="C1630" t="str">
            <v>ANDOAS</v>
          </cell>
          <cell r="D1630">
            <v>1081495.6000000001</v>
          </cell>
        </row>
        <row r="1631">
          <cell r="A1631">
            <v>160701</v>
          </cell>
          <cell r="B1631"/>
          <cell r="C1631" t="str">
            <v>BARRANCA</v>
          </cell>
          <cell r="D1631">
            <v>1661149.6600000001</v>
          </cell>
        </row>
        <row r="1632">
          <cell r="A1632">
            <v>160702</v>
          </cell>
          <cell r="B1632"/>
          <cell r="C1632" t="str">
            <v>CAHUAPANAS</v>
          </cell>
          <cell r="D1632">
            <v>1786236.0699999998</v>
          </cell>
        </row>
        <row r="1633">
          <cell r="A1633">
            <v>160703</v>
          </cell>
          <cell r="B1633"/>
          <cell r="C1633" t="str">
            <v>MANSERICHE</v>
          </cell>
          <cell r="D1633">
            <v>1723662.32</v>
          </cell>
        </row>
        <row r="1634">
          <cell r="A1634">
            <v>160704</v>
          </cell>
          <cell r="B1634"/>
          <cell r="C1634" t="str">
            <v>MORONA</v>
          </cell>
          <cell r="D1634">
            <v>1505156.1199999996</v>
          </cell>
        </row>
        <row r="1635">
          <cell r="A1635">
            <v>160705</v>
          </cell>
          <cell r="B1635"/>
          <cell r="C1635" t="str">
            <v>PASTAZA</v>
          </cell>
          <cell r="D1635">
            <v>1094698.6100000001</v>
          </cell>
        </row>
        <row r="1636">
          <cell r="A1636"/>
          <cell r="B1636" t="str">
            <v>LORETO</v>
          </cell>
          <cell r="C1636"/>
          <cell r="D1636" t="str">
            <v/>
          </cell>
        </row>
        <row r="1637">
          <cell r="A1637">
            <v>160301</v>
          </cell>
          <cell r="B1637"/>
          <cell r="C1637" t="str">
            <v>NAUTA</v>
          </cell>
          <cell r="D1637">
            <v>0</v>
          </cell>
        </row>
        <row r="1638">
          <cell r="A1638">
            <v>160302</v>
          </cell>
          <cell r="B1638"/>
          <cell r="C1638" t="str">
            <v>PARINARI</v>
          </cell>
          <cell r="D1638">
            <v>0</v>
          </cell>
        </row>
        <row r="1639">
          <cell r="A1639">
            <v>160303</v>
          </cell>
          <cell r="B1639"/>
          <cell r="C1639" t="str">
            <v>TIGRE</v>
          </cell>
          <cell r="D1639">
            <v>3821674.05</v>
          </cell>
        </row>
        <row r="1640">
          <cell r="A1640">
            <v>160304</v>
          </cell>
          <cell r="B1640"/>
          <cell r="C1640" t="str">
            <v>TROMPETEROS</v>
          </cell>
          <cell r="D1640">
            <v>3167956.07</v>
          </cell>
        </row>
        <row r="1641">
          <cell r="A1641">
            <v>160305</v>
          </cell>
          <cell r="B1641"/>
          <cell r="C1641" t="str">
            <v>URARINAS</v>
          </cell>
          <cell r="D1641">
            <v>3959333.37</v>
          </cell>
        </row>
        <row r="1642">
          <cell r="A1642"/>
          <cell r="B1642" t="str">
            <v>MAYNAS</v>
          </cell>
          <cell r="C1642"/>
          <cell r="D1642" t="str">
            <v/>
          </cell>
        </row>
        <row r="1643">
          <cell r="A1643">
            <v>160102</v>
          </cell>
          <cell r="B1643"/>
          <cell r="C1643" t="str">
            <v>ALTO NANAY</v>
          </cell>
          <cell r="D1643">
            <v>2546444.0499999998</v>
          </cell>
        </row>
        <row r="1644">
          <cell r="A1644">
            <v>160112</v>
          </cell>
          <cell r="B1644"/>
          <cell r="C1644" t="str">
            <v>BELEN</v>
          </cell>
          <cell r="D1644">
            <v>1307149.8599999994</v>
          </cell>
        </row>
        <row r="1645">
          <cell r="A1645">
            <v>160103</v>
          </cell>
          <cell r="B1645"/>
          <cell r="C1645" t="str">
            <v>FERNANDO LORES</v>
          </cell>
          <cell r="D1645">
            <v>3576707.4000000004</v>
          </cell>
        </row>
        <row r="1646">
          <cell r="A1646">
            <v>160104</v>
          </cell>
          <cell r="B1646"/>
          <cell r="C1646" t="str">
            <v>INDIANA</v>
          </cell>
          <cell r="D1646">
            <v>3322265.0000000005</v>
          </cell>
        </row>
        <row r="1647">
          <cell r="A1647">
            <v>160101</v>
          </cell>
          <cell r="B1647"/>
          <cell r="C1647" t="str">
            <v>IQUITOS</v>
          </cell>
          <cell r="D1647">
            <v>10523881.420000002</v>
          </cell>
        </row>
        <row r="1648">
          <cell r="A1648">
            <v>160105</v>
          </cell>
          <cell r="B1648"/>
          <cell r="C1648" t="str">
            <v>LAS AMAZONAS</v>
          </cell>
          <cell r="D1648">
            <v>3195444.9099999997</v>
          </cell>
        </row>
        <row r="1649">
          <cell r="A1649">
            <v>160106</v>
          </cell>
          <cell r="B1649"/>
          <cell r="C1649" t="str">
            <v>MAZAN</v>
          </cell>
          <cell r="D1649">
            <v>3149635.3200000003</v>
          </cell>
        </row>
        <row r="1650">
          <cell r="A1650">
            <v>160107</v>
          </cell>
          <cell r="B1650"/>
          <cell r="C1650" t="str">
            <v>NAPO</v>
          </cell>
          <cell r="D1650">
            <v>3431976.0500000003</v>
          </cell>
        </row>
        <row r="1651">
          <cell r="A1651">
            <v>160108</v>
          </cell>
          <cell r="B1651"/>
          <cell r="C1651" t="str">
            <v>PUNCHANA</v>
          </cell>
          <cell r="D1651">
            <v>3475263.62</v>
          </cell>
        </row>
        <row r="1652">
          <cell r="A1652">
            <v>160113</v>
          </cell>
          <cell r="B1652"/>
          <cell r="C1652" t="str">
            <v>SAN JUAN BAUTISTA</v>
          </cell>
          <cell r="D1652">
            <v>6855691.8599999994</v>
          </cell>
        </row>
        <row r="1653">
          <cell r="A1653">
            <v>160110</v>
          </cell>
          <cell r="B1653"/>
          <cell r="C1653" t="str">
            <v>TORRES CAUSANA</v>
          </cell>
          <cell r="D1653">
            <v>2651510.0499999998</v>
          </cell>
        </row>
        <row r="1654">
          <cell r="A1654"/>
          <cell r="B1654" t="str">
            <v>PUTUMAYO</v>
          </cell>
          <cell r="C1654"/>
          <cell r="D1654" t="str">
            <v/>
          </cell>
        </row>
        <row r="1655">
          <cell r="A1655">
            <v>160801</v>
          </cell>
          <cell r="B1655"/>
          <cell r="C1655" t="str">
            <v>PUTUMAYO</v>
          </cell>
          <cell r="D1655">
            <v>1084376.6800000002</v>
          </cell>
        </row>
        <row r="1656">
          <cell r="A1656">
            <v>160802</v>
          </cell>
          <cell r="B1656"/>
          <cell r="C1656" t="str">
            <v>ROSA PANDURO</v>
          </cell>
          <cell r="D1656">
            <v>186050.49</v>
          </cell>
        </row>
        <row r="1657">
          <cell r="A1657">
            <v>160803</v>
          </cell>
          <cell r="B1657"/>
          <cell r="C1657" t="str">
            <v>TENIENTE MANUEL CLAVERO</v>
          </cell>
          <cell r="D1657">
            <v>663849.43999999994</v>
          </cell>
        </row>
        <row r="1658">
          <cell r="A1658">
            <v>160804</v>
          </cell>
          <cell r="B1658"/>
          <cell r="C1658" t="str">
            <v>YAGUAS</v>
          </cell>
          <cell r="D1658">
            <v>312045.26</v>
          </cell>
        </row>
        <row r="1659">
          <cell r="A1659"/>
          <cell r="B1659" t="str">
            <v>RAMON CASTILLA</v>
          </cell>
          <cell r="C1659"/>
          <cell r="D1659" t="str">
            <v/>
          </cell>
        </row>
        <row r="1660">
          <cell r="A1660">
            <v>160402</v>
          </cell>
          <cell r="B1660"/>
          <cell r="C1660" t="str">
            <v>PEBAS</v>
          </cell>
          <cell r="D1660">
            <v>3663109.09</v>
          </cell>
        </row>
        <row r="1661">
          <cell r="A1661">
            <v>160401</v>
          </cell>
          <cell r="B1661"/>
          <cell r="C1661" t="str">
            <v>RAMON CASTILLA</v>
          </cell>
          <cell r="D1661">
            <v>6958356.5899999999</v>
          </cell>
        </row>
        <row r="1662">
          <cell r="A1662">
            <v>160404</v>
          </cell>
          <cell r="B1662"/>
          <cell r="C1662" t="str">
            <v>SAN PABLO</v>
          </cell>
          <cell r="D1662">
            <v>2863553.66</v>
          </cell>
        </row>
        <row r="1663">
          <cell r="A1663">
            <v>160403</v>
          </cell>
          <cell r="B1663"/>
          <cell r="C1663" t="str">
            <v>YAVARI</v>
          </cell>
          <cell r="D1663">
            <v>3862510.6900000004</v>
          </cell>
        </row>
        <row r="1664">
          <cell r="A1664"/>
          <cell r="B1664" t="str">
            <v>REQUENA</v>
          </cell>
          <cell r="C1664"/>
          <cell r="D1664" t="str">
            <v/>
          </cell>
        </row>
        <row r="1665">
          <cell r="A1665">
            <v>160502</v>
          </cell>
          <cell r="B1665"/>
          <cell r="C1665" t="str">
            <v>ALTO TAPICHE</v>
          </cell>
          <cell r="D1665">
            <v>0</v>
          </cell>
        </row>
        <row r="1666">
          <cell r="A1666">
            <v>160503</v>
          </cell>
          <cell r="B1666"/>
          <cell r="C1666" t="str">
            <v>CAPELO</v>
          </cell>
          <cell r="D1666">
            <v>1254483.1600000001</v>
          </cell>
        </row>
        <row r="1667">
          <cell r="A1667">
            <v>160504</v>
          </cell>
          <cell r="B1667"/>
          <cell r="C1667" t="str">
            <v>EMILIO SAN MARTIN</v>
          </cell>
          <cell r="D1667">
            <v>2334117.64</v>
          </cell>
        </row>
        <row r="1668">
          <cell r="A1668">
            <v>160510</v>
          </cell>
          <cell r="B1668"/>
          <cell r="C1668" t="str">
            <v>JENARO HERRERA</v>
          </cell>
          <cell r="D1668">
            <v>1270031.78</v>
          </cell>
        </row>
        <row r="1669">
          <cell r="A1669">
            <v>160505</v>
          </cell>
          <cell r="B1669"/>
          <cell r="C1669" t="str">
            <v>MAQUIA</v>
          </cell>
          <cell r="D1669">
            <v>1886948.02</v>
          </cell>
        </row>
        <row r="1670">
          <cell r="A1670">
            <v>160506</v>
          </cell>
          <cell r="B1670"/>
          <cell r="C1670" t="str">
            <v>PUINAHUA</v>
          </cell>
          <cell r="D1670">
            <v>1364185.72</v>
          </cell>
        </row>
        <row r="1671">
          <cell r="A1671">
            <v>160501</v>
          </cell>
          <cell r="B1671"/>
          <cell r="C1671" t="str">
            <v>REQUENA</v>
          </cell>
          <cell r="D1671">
            <v>2338655.65</v>
          </cell>
        </row>
        <row r="1672">
          <cell r="A1672">
            <v>160507</v>
          </cell>
          <cell r="B1672"/>
          <cell r="C1672" t="str">
            <v>SAQUENA</v>
          </cell>
          <cell r="D1672">
            <v>842606.76</v>
          </cell>
        </row>
        <row r="1673">
          <cell r="A1673">
            <v>160508</v>
          </cell>
          <cell r="B1673"/>
          <cell r="C1673" t="str">
            <v>SOPLIN</v>
          </cell>
          <cell r="D1673">
            <v>1110625.48</v>
          </cell>
        </row>
        <row r="1674">
          <cell r="A1674">
            <v>160509</v>
          </cell>
          <cell r="B1674"/>
          <cell r="C1674" t="str">
            <v>TAPICHE</v>
          </cell>
          <cell r="D1674">
            <v>1103888.17</v>
          </cell>
        </row>
        <row r="1675">
          <cell r="A1675">
            <v>160511</v>
          </cell>
          <cell r="B1675"/>
          <cell r="C1675" t="str">
            <v>YAQUERANA</v>
          </cell>
          <cell r="D1675">
            <v>1259792.1375000002</v>
          </cell>
        </row>
        <row r="1676">
          <cell r="A1676"/>
          <cell r="B1676" t="str">
            <v>UCAYALI</v>
          </cell>
          <cell r="C1676"/>
          <cell r="D1676" t="str">
            <v/>
          </cell>
        </row>
        <row r="1677">
          <cell r="A1677">
            <v>160601</v>
          </cell>
          <cell r="B1677"/>
          <cell r="C1677" t="str">
            <v>CONTAMANA</v>
          </cell>
          <cell r="D1677">
            <v>5764374.3100000005</v>
          </cell>
        </row>
        <row r="1678">
          <cell r="A1678">
            <v>160602</v>
          </cell>
          <cell r="B1678"/>
          <cell r="C1678" t="str">
            <v>INAHUAYA</v>
          </cell>
          <cell r="D1678">
            <v>1918786.49</v>
          </cell>
        </row>
        <row r="1679">
          <cell r="A1679">
            <v>160603</v>
          </cell>
          <cell r="B1679"/>
          <cell r="C1679" t="str">
            <v>PADRE MARQUEZ</v>
          </cell>
          <cell r="D1679">
            <v>2574372.8600000003</v>
          </cell>
        </row>
        <row r="1680">
          <cell r="A1680">
            <v>160604</v>
          </cell>
          <cell r="B1680"/>
          <cell r="C1680" t="str">
            <v>PAMPA HERMOSA</v>
          </cell>
          <cell r="D1680">
            <v>2220085.3600000003</v>
          </cell>
        </row>
        <row r="1681">
          <cell r="A1681">
            <v>160605</v>
          </cell>
          <cell r="B1681"/>
          <cell r="C1681" t="str">
            <v>SARAYACU</v>
          </cell>
          <cell r="D1681">
            <v>4182355.89</v>
          </cell>
        </row>
        <row r="1682">
          <cell r="A1682">
            <v>160606</v>
          </cell>
          <cell r="B1682"/>
          <cell r="C1682" t="str">
            <v>VARGAS GUERRA</v>
          </cell>
          <cell r="D1682">
            <v>1144066.28</v>
          </cell>
        </row>
        <row r="1683">
          <cell r="A1683"/>
          <cell r="B1683" t="str">
            <v>MADRE DE DIOS</v>
          </cell>
          <cell r="C1683"/>
          <cell r="D1683" t="str">
            <v/>
          </cell>
        </row>
        <row r="1684">
          <cell r="A1684"/>
          <cell r="B1684" t="str">
            <v>MANU</v>
          </cell>
          <cell r="C1684"/>
          <cell r="D1684" t="str">
            <v/>
          </cell>
        </row>
        <row r="1685">
          <cell r="A1685">
            <v>170202</v>
          </cell>
          <cell r="B1685"/>
          <cell r="C1685" t="str">
            <v xml:space="preserve">FITZCARRALD   </v>
          </cell>
          <cell r="D1685">
            <v>233958.34</v>
          </cell>
        </row>
        <row r="1686">
          <cell r="A1686">
            <v>170204</v>
          </cell>
          <cell r="B1686"/>
          <cell r="C1686" t="str">
            <v>HUEPETUHE</v>
          </cell>
          <cell r="D1686">
            <v>1789871.33</v>
          </cell>
        </row>
        <row r="1687">
          <cell r="A1687">
            <v>170203</v>
          </cell>
          <cell r="B1687"/>
          <cell r="C1687" t="str">
            <v>MADRE DE DIOS</v>
          </cell>
          <cell r="D1687">
            <v>864883.41</v>
          </cell>
        </row>
        <row r="1688">
          <cell r="A1688">
            <v>170201</v>
          </cell>
          <cell r="B1688"/>
          <cell r="C1688" t="str">
            <v>MANU</v>
          </cell>
          <cell r="D1688">
            <v>216914.41</v>
          </cell>
        </row>
        <row r="1689">
          <cell r="A1689"/>
          <cell r="B1689" t="str">
            <v>TAHUAMANU</v>
          </cell>
          <cell r="C1689"/>
          <cell r="D1689" t="str">
            <v/>
          </cell>
        </row>
        <row r="1690">
          <cell r="A1690">
            <v>170302</v>
          </cell>
          <cell r="B1690"/>
          <cell r="C1690" t="str">
            <v>IBERIA</v>
          </cell>
          <cell r="D1690">
            <v>147017.81</v>
          </cell>
        </row>
        <row r="1691">
          <cell r="A1691">
            <v>170301</v>
          </cell>
          <cell r="B1691"/>
          <cell r="C1691" t="str">
            <v>IÑAPARI</v>
          </cell>
          <cell r="D1691">
            <v>67149.94</v>
          </cell>
        </row>
        <row r="1692">
          <cell r="A1692">
            <v>170303</v>
          </cell>
          <cell r="B1692"/>
          <cell r="C1692" t="str">
            <v>TAHUAMANU</v>
          </cell>
          <cell r="D1692">
            <v>105937.61</v>
          </cell>
        </row>
        <row r="1693">
          <cell r="A1693"/>
          <cell r="B1693" t="str">
            <v>TAMBOPATA</v>
          </cell>
          <cell r="C1693"/>
          <cell r="D1693" t="str">
            <v/>
          </cell>
        </row>
        <row r="1694">
          <cell r="A1694">
            <v>170102</v>
          </cell>
          <cell r="B1694"/>
          <cell r="C1694" t="str">
            <v>INAMBIRI</v>
          </cell>
          <cell r="D1694">
            <v>1497960.8399999999</v>
          </cell>
        </row>
        <row r="1695">
          <cell r="A1695">
            <v>170104</v>
          </cell>
          <cell r="B1695"/>
          <cell r="C1695" t="str">
            <v>LABERINTO</v>
          </cell>
          <cell r="D1695">
            <v>994828.55999999994</v>
          </cell>
        </row>
        <row r="1696">
          <cell r="A1696">
            <v>170103</v>
          </cell>
          <cell r="B1696"/>
          <cell r="C1696" t="str">
            <v>LAS PIEDRAS</v>
          </cell>
          <cell r="D1696">
            <v>1543086.53</v>
          </cell>
        </row>
        <row r="1697">
          <cell r="A1697">
            <v>170101</v>
          </cell>
          <cell r="B1697"/>
          <cell r="C1697" t="str">
            <v>TAMBOPATA</v>
          </cell>
          <cell r="D1697">
            <v>4134292.77</v>
          </cell>
        </row>
        <row r="1698">
          <cell r="A1698"/>
          <cell r="B1698" t="str">
            <v>MOQUEGUA</v>
          </cell>
          <cell r="C1698"/>
          <cell r="D1698" t="str">
            <v/>
          </cell>
        </row>
        <row r="1699">
          <cell r="A1699"/>
          <cell r="B1699" t="str">
            <v>GENERAL SANCHEZ CERRO</v>
          </cell>
          <cell r="C1699"/>
          <cell r="D1699" t="str">
            <v/>
          </cell>
        </row>
        <row r="1700">
          <cell r="A1700">
            <v>180202</v>
          </cell>
          <cell r="B1700"/>
          <cell r="C1700" t="str">
            <v>CHOJATA</v>
          </cell>
          <cell r="D1700">
            <v>1367052.9200000002</v>
          </cell>
        </row>
        <row r="1701">
          <cell r="A1701">
            <v>180203</v>
          </cell>
          <cell r="B1701"/>
          <cell r="C1701" t="str">
            <v>COALAQUE</v>
          </cell>
          <cell r="D1701">
            <v>1731773.8175000004</v>
          </cell>
        </row>
        <row r="1702">
          <cell r="A1702">
            <v>180204</v>
          </cell>
          <cell r="B1702"/>
          <cell r="C1702" t="str">
            <v>ICHUÑA</v>
          </cell>
          <cell r="D1702">
            <v>9140180.8599999994</v>
          </cell>
        </row>
        <row r="1703">
          <cell r="A1703">
            <v>180205</v>
          </cell>
          <cell r="B1703"/>
          <cell r="C1703" t="str">
            <v>LA CAPILLA</v>
          </cell>
          <cell r="D1703">
            <v>3402223.7800000007</v>
          </cell>
        </row>
        <row r="1704">
          <cell r="A1704">
            <v>180206</v>
          </cell>
          <cell r="B1704"/>
          <cell r="C1704" t="str">
            <v>LLOQUE</v>
          </cell>
          <cell r="D1704">
            <v>1523005.3225000002</v>
          </cell>
        </row>
        <row r="1705">
          <cell r="A1705">
            <v>180207</v>
          </cell>
          <cell r="B1705"/>
          <cell r="C1705" t="str">
            <v>MATALAQUE</v>
          </cell>
          <cell r="D1705">
            <v>1332243.415</v>
          </cell>
        </row>
        <row r="1706">
          <cell r="A1706">
            <v>180201</v>
          </cell>
          <cell r="B1706"/>
          <cell r="C1706" t="str">
            <v>OMATE</v>
          </cell>
          <cell r="D1706">
            <v>6977251.5099999998</v>
          </cell>
        </row>
        <row r="1707">
          <cell r="A1707">
            <v>180208</v>
          </cell>
          <cell r="B1707"/>
          <cell r="C1707" t="str">
            <v>PUQUINA</v>
          </cell>
          <cell r="D1707">
            <v>5676679.1299999999</v>
          </cell>
        </row>
        <row r="1708">
          <cell r="A1708">
            <v>180209</v>
          </cell>
          <cell r="B1708"/>
          <cell r="C1708" t="str">
            <v>QUINISTAQUILLAS</v>
          </cell>
          <cell r="D1708">
            <v>1520768.0499999998</v>
          </cell>
        </row>
        <row r="1709">
          <cell r="A1709">
            <v>180210</v>
          </cell>
          <cell r="B1709"/>
          <cell r="C1709" t="str">
            <v>UBINAS</v>
          </cell>
          <cell r="D1709">
            <v>695933.97250000061</v>
          </cell>
        </row>
        <row r="1710">
          <cell r="A1710">
            <v>180211</v>
          </cell>
          <cell r="B1710"/>
          <cell r="C1710" t="str">
            <v>YUNGA</v>
          </cell>
          <cell r="D1710">
            <v>2131162.2725</v>
          </cell>
        </row>
        <row r="1711">
          <cell r="A1711"/>
          <cell r="B1711" t="str">
            <v>ILO</v>
          </cell>
          <cell r="C1711"/>
          <cell r="D1711" t="str">
            <v/>
          </cell>
        </row>
        <row r="1712">
          <cell r="A1712">
            <v>180302</v>
          </cell>
          <cell r="B1712"/>
          <cell r="C1712" t="str">
            <v>EL ALGARROBAL</v>
          </cell>
          <cell r="D1712">
            <v>48517238.289999999</v>
          </cell>
        </row>
        <row r="1713">
          <cell r="A1713">
            <v>180301</v>
          </cell>
          <cell r="B1713"/>
          <cell r="C1713" t="str">
            <v>ILO</v>
          </cell>
          <cell r="D1713">
            <v>107307610.46000001</v>
          </cell>
        </row>
        <row r="1714">
          <cell r="A1714">
            <v>180303</v>
          </cell>
          <cell r="B1714"/>
          <cell r="C1714" t="str">
            <v>PACOCHA</v>
          </cell>
          <cell r="D1714">
            <v>5015134.9399999995</v>
          </cell>
        </row>
        <row r="1715">
          <cell r="A1715"/>
          <cell r="B1715" t="str">
            <v>MARISCAL NIETO</v>
          </cell>
          <cell r="C1715"/>
          <cell r="D1715" t="str">
            <v/>
          </cell>
        </row>
        <row r="1716">
          <cell r="A1716">
            <v>180102</v>
          </cell>
          <cell r="B1716"/>
          <cell r="C1716" t="str">
            <v>CARUMAS</v>
          </cell>
          <cell r="D1716">
            <v>0</v>
          </cell>
        </row>
        <row r="1717">
          <cell r="A1717">
            <v>180103</v>
          </cell>
          <cell r="B1717"/>
          <cell r="C1717" t="str">
            <v>CUCHUMBAYA</v>
          </cell>
          <cell r="D1717">
            <v>3948455.71</v>
          </cell>
        </row>
        <row r="1718">
          <cell r="A1718">
            <v>180101</v>
          </cell>
          <cell r="B1718"/>
          <cell r="C1718" t="str">
            <v>MOQUEGUA</v>
          </cell>
          <cell r="D1718">
            <v>290568686.93000001</v>
          </cell>
        </row>
        <row r="1719">
          <cell r="A1719">
            <v>180104</v>
          </cell>
          <cell r="B1719"/>
          <cell r="C1719" t="str">
            <v>SAMEGUA</v>
          </cell>
          <cell r="D1719">
            <v>30643229.219999999</v>
          </cell>
        </row>
        <row r="1720">
          <cell r="A1720">
            <v>180105</v>
          </cell>
          <cell r="B1720"/>
          <cell r="C1720" t="str">
            <v>SAN CRISTOBAL</v>
          </cell>
          <cell r="D1720">
            <v>7347631.879999999</v>
          </cell>
        </row>
        <row r="1721">
          <cell r="A1721">
            <v>180106</v>
          </cell>
          <cell r="B1721"/>
          <cell r="C1721" t="str">
            <v>TORATA</v>
          </cell>
          <cell r="D1721">
            <v>143646045.46000001</v>
          </cell>
        </row>
        <row r="1722">
          <cell r="A1722">
            <v>180107</v>
          </cell>
          <cell r="B1722"/>
          <cell r="C1722" t="str">
            <v>SAN ANTONIO</v>
          </cell>
          <cell r="D1722">
            <v>145850077.92999998</v>
          </cell>
        </row>
        <row r="1723">
          <cell r="A1723"/>
          <cell r="B1723" t="str">
            <v>PASCO</v>
          </cell>
          <cell r="C1723"/>
          <cell r="D1723" t="str">
            <v/>
          </cell>
        </row>
        <row r="1724">
          <cell r="A1724"/>
          <cell r="B1724" t="str">
            <v>DANIEL A. CARRION</v>
          </cell>
          <cell r="C1724"/>
          <cell r="D1724" t="str">
            <v/>
          </cell>
        </row>
        <row r="1725">
          <cell r="A1725">
            <v>190202</v>
          </cell>
          <cell r="B1725"/>
          <cell r="C1725" t="str">
            <v>CHACAYAN</v>
          </cell>
          <cell r="D1725">
            <v>770010.95000000007</v>
          </cell>
        </row>
        <row r="1726">
          <cell r="A1726">
            <v>190203</v>
          </cell>
          <cell r="B1726"/>
          <cell r="C1726" t="str">
            <v>GOYLLARISQUIZGA</v>
          </cell>
          <cell r="D1726">
            <v>820138.17</v>
          </cell>
        </row>
        <row r="1727">
          <cell r="A1727">
            <v>190204</v>
          </cell>
          <cell r="B1727"/>
          <cell r="C1727" t="str">
            <v>PAUCAR</v>
          </cell>
          <cell r="D1727">
            <v>673468.44000000006</v>
          </cell>
        </row>
        <row r="1728">
          <cell r="A1728">
            <v>190205</v>
          </cell>
          <cell r="B1728"/>
          <cell r="C1728" t="str">
            <v>SAN PEDRO DE PILLAO</v>
          </cell>
          <cell r="D1728">
            <v>500397.25</v>
          </cell>
        </row>
        <row r="1729">
          <cell r="A1729">
            <v>190206</v>
          </cell>
          <cell r="B1729"/>
          <cell r="C1729" t="str">
            <v>SANTA ANA DE TUSI</v>
          </cell>
          <cell r="D1729">
            <v>12002857.959999999</v>
          </cell>
        </row>
        <row r="1730">
          <cell r="A1730">
            <v>190207</v>
          </cell>
          <cell r="B1730"/>
          <cell r="C1730" t="str">
            <v>TAPUC</v>
          </cell>
          <cell r="D1730">
            <v>552324.46</v>
          </cell>
        </row>
        <row r="1731">
          <cell r="A1731">
            <v>190208</v>
          </cell>
          <cell r="B1731"/>
          <cell r="C1731" t="str">
            <v>VILCABAMBA</v>
          </cell>
          <cell r="D1731">
            <v>753182.49</v>
          </cell>
        </row>
        <row r="1732">
          <cell r="A1732">
            <v>190201</v>
          </cell>
          <cell r="B1732"/>
          <cell r="C1732" t="str">
            <v>YANAHUANCA</v>
          </cell>
          <cell r="D1732">
            <v>3361014.28</v>
          </cell>
        </row>
        <row r="1733">
          <cell r="A1733"/>
          <cell r="B1733" t="str">
            <v>OXAPAMPA</v>
          </cell>
          <cell r="C1733"/>
          <cell r="D1733" t="str">
            <v/>
          </cell>
        </row>
        <row r="1734">
          <cell r="A1734">
            <v>190302</v>
          </cell>
          <cell r="B1734"/>
          <cell r="C1734" t="str">
            <v>CHONTABAMBA</v>
          </cell>
          <cell r="D1734">
            <v>1251366.3400000001</v>
          </cell>
        </row>
        <row r="1735">
          <cell r="A1735">
            <v>190308</v>
          </cell>
          <cell r="B1735"/>
          <cell r="C1735" t="str">
            <v>CONSTITUCION</v>
          </cell>
          <cell r="D1735">
            <v>3436017.37</v>
          </cell>
        </row>
        <row r="1736">
          <cell r="A1736">
            <v>190303</v>
          </cell>
          <cell r="B1736"/>
          <cell r="C1736" t="str">
            <v>HUANCABAMBA</v>
          </cell>
          <cell r="D1736">
            <v>2204679.58</v>
          </cell>
        </row>
        <row r="1737">
          <cell r="A1737">
            <v>190301</v>
          </cell>
          <cell r="B1737"/>
          <cell r="C1737" t="str">
            <v>OXAPAMPA</v>
          </cell>
          <cell r="D1737">
            <v>3315397.2399999998</v>
          </cell>
        </row>
        <row r="1738">
          <cell r="A1738">
            <v>190304</v>
          </cell>
          <cell r="B1738"/>
          <cell r="C1738" t="str">
            <v>PALCAZU</v>
          </cell>
          <cell r="D1738">
            <v>3255715.5500000003</v>
          </cell>
        </row>
        <row r="1739">
          <cell r="A1739">
            <v>190305</v>
          </cell>
          <cell r="B1739"/>
          <cell r="C1739" t="str">
            <v>POZUZO</v>
          </cell>
          <cell r="D1739">
            <v>2012617.56</v>
          </cell>
        </row>
        <row r="1740">
          <cell r="A1740">
            <v>190306</v>
          </cell>
          <cell r="B1740"/>
          <cell r="C1740" t="str">
            <v>PUERTO BERMUDEZ</v>
          </cell>
          <cell r="D1740">
            <v>6130167</v>
          </cell>
        </row>
        <row r="1741">
          <cell r="A1741">
            <v>190307</v>
          </cell>
          <cell r="B1741"/>
          <cell r="C1741" t="str">
            <v>VILLA RICA</v>
          </cell>
          <cell r="D1741">
            <v>247545.8899999978</v>
          </cell>
        </row>
        <row r="1742">
          <cell r="A1742"/>
          <cell r="B1742" t="str">
            <v>PASCO</v>
          </cell>
          <cell r="C1742"/>
          <cell r="D1742" t="str">
            <v/>
          </cell>
        </row>
        <row r="1743">
          <cell r="A1743">
            <v>190101</v>
          </cell>
          <cell r="B1743"/>
          <cell r="C1743" t="str">
            <v>CHAUPIMARCA</v>
          </cell>
          <cell r="D1743">
            <v>4405649.3599999994</v>
          </cell>
        </row>
        <row r="1744">
          <cell r="A1744">
            <v>190102</v>
          </cell>
          <cell r="B1744"/>
          <cell r="C1744" t="str">
            <v>HUACHON</v>
          </cell>
          <cell r="D1744">
            <v>3533687.82</v>
          </cell>
        </row>
        <row r="1745">
          <cell r="A1745">
            <v>190103</v>
          </cell>
          <cell r="B1745"/>
          <cell r="C1745" t="str">
            <v>HUARIACA</v>
          </cell>
          <cell r="D1745">
            <v>1329255.3400000008</v>
          </cell>
        </row>
        <row r="1746">
          <cell r="A1746">
            <v>190104</v>
          </cell>
          <cell r="B1746"/>
          <cell r="C1746" t="str">
            <v>HUAYLLAY</v>
          </cell>
          <cell r="D1746">
            <v>4328252.6900000032</v>
          </cell>
        </row>
        <row r="1747">
          <cell r="A1747">
            <v>190105</v>
          </cell>
          <cell r="B1747"/>
          <cell r="C1747" t="str">
            <v>NINACACA</v>
          </cell>
          <cell r="D1747">
            <v>3073959.6174999997</v>
          </cell>
        </row>
        <row r="1748">
          <cell r="A1748">
            <v>190106</v>
          </cell>
          <cell r="B1748"/>
          <cell r="C1748" t="str">
            <v>PALLANCHACRA</v>
          </cell>
          <cell r="D1748">
            <v>1358491.58</v>
          </cell>
        </row>
        <row r="1749">
          <cell r="A1749">
            <v>190107</v>
          </cell>
          <cell r="B1749"/>
          <cell r="C1749" t="str">
            <v>PAUCARTAMBO</v>
          </cell>
          <cell r="D1749">
            <v>6725304.3675000016</v>
          </cell>
        </row>
        <row r="1750">
          <cell r="A1750">
            <v>190108</v>
          </cell>
          <cell r="B1750"/>
          <cell r="C1750" t="str">
            <v>SAN FRANCISCO DE ASIS DE YARUSYACAN</v>
          </cell>
          <cell r="D1750">
            <v>0</v>
          </cell>
        </row>
        <row r="1751">
          <cell r="A1751">
            <v>190109</v>
          </cell>
          <cell r="B1751"/>
          <cell r="C1751" t="str">
            <v>SIMON BOLIVAR</v>
          </cell>
          <cell r="D1751">
            <v>6587925.2574999984</v>
          </cell>
        </row>
        <row r="1752">
          <cell r="A1752">
            <v>190110</v>
          </cell>
          <cell r="B1752"/>
          <cell r="C1752" t="str">
            <v>TICLACAYAN</v>
          </cell>
          <cell r="D1752">
            <v>0</v>
          </cell>
        </row>
        <row r="1753">
          <cell r="A1753">
            <v>190111</v>
          </cell>
          <cell r="B1753"/>
          <cell r="C1753" t="str">
            <v>TINYAHUARCO</v>
          </cell>
          <cell r="D1753">
            <v>0</v>
          </cell>
        </row>
        <row r="1754">
          <cell r="A1754">
            <v>190112</v>
          </cell>
          <cell r="B1754"/>
          <cell r="C1754" t="str">
            <v>VICCO</v>
          </cell>
          <cell r="D1754">
            <v>2225479.7774999999</v>
          </cell>
        </row>
        <row r="1755">
          <cell r="A1755">
            <v>190113</v>
          </cell>
          <cell r="B1755"/>
          <cell r="C1755" t="str">
            <v>YANACANCHA</v>
          </cell>
          <cell r="D1755">
            <v>8223021.5300000012</v>
          </cell>
        </row>
        <row r="1756">
          <cell r="A1756"/>
          <cell r="B1756" t="str">
            <v>PIURA</v>
          </cell>
          <cell r="C1756"/>
          <cell r="D1756" t="str">
            <v/>
          </cell>
        </row>
        <row r="1757">
          <cell r="A1757"/>
          <cell r="B1757" t="str">
            <v>AYABACA</v>
          </cell>
          <cell r="C1757"/>
          <cell r="D1757" t="str">
            <v/>
          </cell>
        </row>
        <row r="1758">
          <cell r="A1758">
            <v>200201</v>
          </cell>
          <cell r="B1758"/>
          <cell r="C1758" t="str">
            <v>AYABACA</v>
          </cell>
          <cell r="D1758">
            <v>22990653.610000007</v>
          </cell>
        </row>
        <row r="1759">
          <cell r="A1759">
            <v>200202</v>
          </cell>
          <cell r="B1759"/>
          <cell r="C1759" t="str">
            <v>FRIAS</v>
          </cell>
          <cell r="D1759">
            <v>15254890.869999997</v>
          </cell>
        </row>
        <row r="1760">
          <cell r="A1760">
            <v>200203</v>
          </cell>
          <cell r="B1760"/>
          <cell r="C1760" t="str">
            <v>JILILI</v>
          </cell>
          <cell r="D1760">
            <v>1572989.2700000003</v>
          </cell>
        </row>
        <row r="1761">
          <cell r="A1761">
            <v>200204</v>
          </cell>
          <cell r="B1761"/>
          <cell r="C1761" t="str">
            <v>LAGUNAS</v>
          </cell>
          <cell r="D1761">
            <v>4763983.4949999992</v>
          </cell>
        </row>
        <row r="1762">
          <cell r="A1762">
            <v>200205</v>
          </cell>
          <cell r="B1762"/>
          <cell r="C1762" t="str">
            <v>MONTERO</v>
          </cell>
          <cell r="D1762">
            <v>4274931.03</v>
          </cell>
        </row>
        <row r="1763">
          <cell r="A1763">
            <v>200206</v>
          </cell>
          <cell r="B1763"/>
          <cell r="C1763" t="str">
            <v>PACAIPAMPA</v>
          </cell>
          <cell r="D1763">
            <v>15774931.144999996</v>
          </cell>
        </row>
        <row r="1764">
          <cell r="A1764">
            <v>200207</v>
          </cell>
          <cell r="B1764"/>
          <cell r="C1764" t="str">
            <v>PAIMAS</v>
          </cell>
          <cell r="D1764">
            <v>6650310.8500000006</v>
          </cell>
        </row>
        <row r="1765">
          <cell r="A1765">
            <v>200208</v>
          </cell>
          <cell r="B1765"/>
          <cell r="C1765" t="str">
            <v>SAPILLICA</v>
          </cell>
          <cell r="D1765">
            <v>3563233.2300000004</v>
          </cell>
        </row>
        <row r="1766">
          <cell r="A1766">
            <v>200209</v>
          </cell>
          <cell r="B1766"/>
          <cell r="C1766" t="str">
            <v>SICCHEZ</v>
          </cell>
          <cell r="D1766">
            <v>773637.46</v>
          </cell>
        </row>
        <row r="1767">
          <cell r="A1767">
            <v>200210</v>
          </cell>
          <cell r="B1767"/>
          <cell r="C1767" t="str">
            <v>SUYO</v>
          </cell>
          <cell r="D1767">
            <v>7443559.3500000006</v>
          </cell>
        </row>
        <row r="1768">
          <cell r="A1768"/>
          <cell r="B1768" t="str">
            <v>HUANCABAMBA</v>
          </cell>
          <cell r="C1768"/>
          <cell r="D1768" t="str">
            <v/>
          </cell>
        </row>
        <row r="1769">
          <cell r="A1769">
            <v>200302</v>
          </cell>
          <cell r="B1769"/>
          <cell r="C1769" t="str">
            <v>CANCHAQUE</v>
          </cell>
          <cell r="D1769">
            <v>4770115.3899999987</v>
          </cell>
        </row>
        <row r="1770">
          <cell r="A1770">
            <v>200303</v>
          </cell>
          <cell r="B1770"/>
          <cell r="C1770" t="str">
            <v>EL CARMEN DE LA FRONTERA</v>
          </cell>
          <cell r="D1770">
            <v>8865275.1075000018</v>
          </cell>
        </row>
        <row r="1771">
          <cell r="A1771">
            <v>200301</v>
          </cell>
          <cell r="B1771"/>
          <cell r="C1771" t="str">
            <v>HUANCABAMBA</v>
          </cell>
          <cell r="D1771">
            <v>23913650.800000004</v>
          </cell>
        </row>
        <row r="1772">
          <cell r="A1772">
            <v>200304</v>
          </cell>
          <cell r="B1772"/>
          <cell r="C1772" t="str">
            <v>HUARMACA</v>
          </cell>
          <cell r="D1772">
            <v>24555123.305</v>
          </cell>
        </row>
        <row r="1773">
          <cell r="A1773">
            <v>200305</v>
          </cell>
          <cell r="B1773"/>
          <cell r="C1773" t="str">
            <v>LALAQUIZ</v>
          </cell>
          <cell r="D1773">
            <v>3136718.1499999985</v>
          </cell>
        </row>
        <row r="1774">
          <cell r="A1774">
            <v>200306</v>
          </cell>
          <cell r="B1774"/>
          <cell r="C1774" t="str">
            <v>SAN MIGUEL DE EL FAIQUE</v>
          </cell>
          <cell r="D1774">
            <v>5867005.5</v>
          </cell>
        </row>
        <row r="1775">
          <cell r="A1775">
            <v>200307</v>
          </cell>
          <cell r="B1775"/>
          <cell r="C1775" t="str">
            <v>SONDOR</v>
          </cell>
          <cell r="D1775">
            <v>5268569.4050000012</v>
          </cell>
        </row>
        <row r="1776">
          <cell r="A1776">
            <v>200308</v>
          </cell>
          <cell r="B1776"/>
          <cell r="C1776" t="str">
            <v>SONDORILLO</v>
          </cell>
          <cell r="D1776">
            <v>7637649.1949999994</v>
          </cell>
        </row>
        <row r="1777">
          <cell r="A1777"/>
          <cell r="B1777" t="str">
            <v>MORROPON</v>
          </cell>
          <cell r="C1777"/>
          <cell r="D1777" t="str">
            <v/>
          </cell>
        </row>
        <row r="1778">
          <cell r="A1778">
            <v>200402</v>
          </cell>
          <cell r="B1778"/>
          <cell r="C1778" t="str">
            <v>BUENOS AIRES</v>
          </cell>
          <cell r="D1778">
            <v>4805243.6375000002</v>
          </cell>
        </row>
        <row r="1779">
          <cell r="A1779">
            <v>200403</v>
          </cell>
          <cell r="B1779"/>
          <cell r="C1779" t="str">
            <v>CHALACO</v>
          </cell>
          <cell r="D1779">
            <v>4754631.8199999994</v>
          </cell>
        </row>
        <row r="1780">
          <cell r="A1780">
            <v>200401</v>
          </cell>
          <cell r="B1780"/>
          <cell r="C1780" t="str">
            <v>CHULUCANAS</v>
          </cell>
          <cell r="D1780">
            <v>46559688.672499999</v>
          </cell>
        </row>
        <row r="1781">
          <cell r="A1781">
            <v>200404</v>
          </cell>
          <cell r="B1781"/>
          <cell r="C1781" t="str">
            <v>LA MATANZA</v>
          </cell>
          <cell r="D1781">
            <v>5323065.0625</v>
          </cell>
        </row>
        <row r="1782">
          <cell r="A1782">
            <v>200405</v>
          </cell>
          <cell r="B1782"/>
          <cell r="C1782" t="str">
            <v>MORROPON</v>
          </cell>
          <cell r="D1782">
            <v>6496533.5149999987</v>
          </cell>
        </row>
        <row r="1783">
          <cell r="A1783">
            <v>200406</v>
          </cell>
          <cell r="B1783"/>
          <cell r="C1783" t="str">
            <v>SALITRAL</v>
          </cell>
          <cell r="D1783">
            <v>3191528.09</v>
          </cell>
        </row>
        <row r="1784">
          <cell r="A1784">
            <v>200407</v>
          </cell>
          <cell r="B1784"/>
          <cell r="C1784" t="str">
            <v>SAN JUAN DE BIGOTE</v>
          </cell>
          <cell r="D1784">
            <v>3066931.84</v>
          </cell>
        </row>
        <row r="1785">
          <cell r="A1785">
            <v>200408</v>
          </cell>
          <cell r="B1785"/>
          <cell r="C1785" t="str">
            <v>SANTA CATALINA DE MOSSA</v>
          </cell>
          <cell r="D1785">
            <v>1918165.3549999995</v>
          </cell>
        </row>
        <row r="1786">
          <cell r="A1786">
            <v>200409</v>
          </cell>
          <cell r="B1786"/>
          <cell r="C1786" t="str">
            <v>SANTO DOMINGO</v>
          </cell>
          <cell r="D1786">
            <v>3429704.8699999992</v>
          </cell>
        </row>
        <row r="1787">
          <cell r="A1787">
            <v>200410</v>
          </cell>
          <cell r="B1787"/>
          <cell r="C1787" t="str">
            <v>YAMANGO</v>
          </cell>
          <cell r="D1787">
            <v>5063219.1275000004</v>
          </cell>
        </row>
        <row r="1788">
          <cell r="A1788"/>
          <cell r="B1788" t="str">
            <v>PAITA</v>
          </cell>
          <cell r="C1788"/>
          <cell r="D1788" t="str">
            <v/>
          </cell>
        </row>
        <row r="1789">
          <cell r="A1789">
            <v>200502</v>
          </cell>
          <cell r="B1789"/>
          <cell r="C1789" t="str">
            <v>AMOTAPE</v>
          </cell>
          <cell r="D1789">
            <v>1097711.6499999999</v>
          </cell>
        </row>
        <row r="1790">
          <cell r="A1790">
            <v>200503</v>
          </cell>
          <cell r="B1790"/>
          <cell r="C1790" t="str">
            <v>ARENAL</v>
          </cell>
          <cell r="D1790">
            <v>0</v>
          </cell>
        </row>
        <row r="1791">
          <cell r="A1791">
            <v>200504</v>
          </cell>
          <cell r="B1791"/>
          <cell r="C1791" t="str">
            <v>COLAN</v>
          </cell>
          <cell r="D1791">
            <v>12085035.580000002</v>
          </cell>
        </row>
        <row r="1792">
          <cell r="A1792">
            <v>200505</v>
          </cell>
          <cell r="B1792"/>
          <cell r="C1792" t="str">
            <v>LA HUACA</v>
          </cell>
          <cell r="D1792">
            <v>9463237.4400000013</v>
          </cell>
        </row>
        <row r="1793">
          <cell r="A1793">
            <v>200501</v>
          </cell>
          <cell r="B1793"/>
          <cell r="C1793" t="str">
            <v>PAITA</v>
          </cell>
          <cell r="D1793">
            <v>22128999.299999982</v>
          </cell>
        </row>
        <row r="1794">
          <cell r="A1794">
            <v>200506</v>
          </cell>
          <cell r="B1794"/>
          <cell r="C1794" t="str">
            <v>TAMARINDO</v>
          </cell>
          <cell r="D1794">
            <v>4142394.3400000008</v>
          </cell>
        </row>
        <row r="1795">
          <cell r="A1795">
            <v>200507</v>
          </cell>
          <cell r="B1795"/>
          <cell r="C1795" t="str">
            <v>VICHAYAL</v>
          </cell>
          <cell r="D1795">
            <v>10388797.210000001</v>
          </cell>
        </row>
        <row r="1796">
          <cell r="A1796"/>
          <cell r="B1796" t="str">
            <v>PIURA</v>
          </cell>
          <cell r="C1796"/>
          <cell r="D1796" t="str">
            <v/>
          </cell>
        </row>
        <row r="1797">
          <cell r="A1797">
            <v>200104</v>
          </cell>
          <cell r="B1797"/>
          <cell r="C1797" t="str">
            <v>CASTILLA</v>
          </cell>
          <cell r="D1797">
            <v>17345464.59</v>
          </cell>
        </row>
        <row r="1798">
          <cell r="A1798">
            <v>200105</v>
          </cell>
          <cell r="B1798"/>
          <cell r="C1798" t="str">
            <v>CATACAOS</v>
          </cell>
          <cell r="D1798">
            <v>13002401.540000001</v>
          </cell>
        </row>
        <row r="1799">
          <cell r="A1799">
            <v>200107</v>
          </cell>
          <cell r="B1799"/>
          <cell r="C1799" t="str">
            <v>CURA MORI</v>
          </cell>
          <cell r="D1799">
            <v>3911728.89</v>
          </cell>
        </row>
        <row r="1800">
          <cell r="A1800">
            <v>200108</v>
          </cell>
          <cell r="B1800"/>
          <cell r="C1800" t="str">
            <v>EL TALLAN</v>
          </cell>
          <cell r="D1800">
            <v>1238467.3500000001</v>
          </cell>
        </row>
        <row r="1801">
          <cell r="A1801">
            <v>200109</v>
          </cell>
          <cell r="B1801"/>
          <cell r="C1801" t="str">
            <v>LA ARENA</v>
          </cell>
          <cell r="D1801">
            <v>8048832.9100000001</v>
          </cell>
        </row>
        <row r="1802">
          <cell r="A1802">
            <v>200110</v>
          </cell>
          <cell r="B1802"/>
          <cell r="C1802" t="str">
            <v>LA UNION</v>
          </cell>
          <cell r="D1802">
            <v>4998565.6950000003</v>
          </cell>
        </row>
        <row r="1803">
          <cell r="A1803">
            <v>200111</v>
          </cell>
          <cell r="B1803"/>
          <cell r="C1803" t="str">
            <v>LAS LOMAS</v>
          </cell>
          <cell r="D1803">
            <v>4689465.6399999997</v>
          </cell>
        </row>
        <row r="1804">
          <cell r="A1804">
            <v>200101</v>
          </cell>
          <cell r="B1804"/>
          <cell r="C1804" t="str">
            <v>PIURA</v>
          </cell>
          <cell r="D1804">
            <v>5666018.0200000033</v>
          </cell>
        </row>
        <row r="1805">
          <cell r="A1805">
            <v>200114</v>
          </cell>
          <cell r="B1805"/>
          <cell r="C1805" t="str">
            <v>TAMBO GRANDE</v>
          </cell>
          <cell r="D1805">
            <v>20976849.859999999</v>
          </cell>
        </row>
        <row r="1806">
          <cell r="A1806">
            <v>200115</v>
          </cell>
          <cell r="B1806"/>
          <cell r="C1806" t="str">
            <v>VEINTISEIS DE OCTUBRE</v>
          </cell>
          <cell r="D1806">
            <v>19137733.289999999</v>
          </cell>
        </row>
        <row r="1807">
          <cell r="A1807"/>
          <cell r="B1807" t="str">
            <v>SECHURA</v>
          </cell>
          <cell r="C1807"/>
          <cell r="D1807" t="str">
            <v/>
          </cell>
        </row>
        <row r="1808">
          <cell r="A1808">
            <v>200802</v>
          </cell>
          <cell r="B1808"/>
          <cell r="C1808" t="str">
            <v>BELLAVISTA DE LA UNION</v>
          </cell>
          <cell r="D1808">
            <v>2820159.72</v>
          </cell>
        </row>
        <row r="1809">
          <cell r="A1809">
            <v>200803</v>
          </cell>
          <cell r="B1809"/>
          <cell r="C1809" t="str">
            <v>BERNAL</v>
          </cell>
          <cell r="D1809">
            <v>5413163.5899999999</v>
          </cell>
        </row>
        <row r="1810">
          <cell r="A1810">
            <v>200804</v>
          </cell>
          <cell r="B1810"/>
          <cell r="C1810" t="str">
            <v>CRISTO NOS VALGA</v>
          </cell>
          <cell r="D1810">
            <v>4118964.5500000026</v>
          </cell>
        </row>
        <row r="1811">
          <cell r="A1811">
            <v>200806</v>
          </cell>
          <cell r="B1811"/>
          <cell r="C1811" t="str">
            <v>RINCONADA LLICUAR</v>
          </cell>
          <cell r="D1811">
            <v>1906970.8399999994</v>
          </cell>
        </row>
        <row r="1812">
          <cell r="A1812">
            <v>200801</v>
          </cell>
          <cell r="B1812"/>
          <cell r="C1812" t="str">
            <v>SECHURA</v>
          </cell>
          <cell r="D1812">
            <v>22281892.660000004</v>
          </cell>
        </row>
        <row r="1813">
          <cell r="A1813">
            <v>200805</v>
          </cell>
          <cell r="B1813"/>
          <cell r="C1813" t="str">
            <v>VICE</v>
          </cell>
          <cell r="D1813">
            <v>14051671.889999997</v>
          </cell>
        </row>
        <row r="1814">
          <cell r="A1814"/>
          <cell r="B1814" t="str">
            <v>SULLANA</v>
          </cell>
          <cell r="C1814"/>
          <cell r="D1814" t="str">
            <v/>
          </cell>
        </row>
        <row r="1815">
          <cell r="A1815">
            <v>200602</v>
          </cell>
          <cell r="B1815"/>
          <cell r="C1815" t="str">
            <v>BELLAVISTA</v>
          </cell>
          <cell r="D1815">
            <v>0</v>
          </cell>
        </row>
        <row r="1816">
          <cell r="A1816">
            <v>200603</v>
          </cell>
          <cell r="B1816"/>
          <cell r="C1816" t="str">
            <v>IGNACIO ESCUDERO</v>
          </cell>
          <cell r="D1816">
            <v>3849363.0275000008</v>
          </cell>
        </row>
        <row r="1817">
          <cell r="A1817">
            <v>200604</v>
          </cell>
          <cell r="B1817"/>
          <cell r="C1817" t="str">
            <v>LANCONES</v>
          </cell>
          <cell r="D1817">
            <v>7342981.6099999985</v>
          </cell>
        </row>
        <row r="1818">
          <cell r="A1818">
            <v>200605</v>
          </cell>
          <cell r="B1818"/>
          <cell r="C1818" t="str">
            <v>MARCAVELICA</v>
          </cell>
          <cell r="D1818">
            <v>9520560.3224999979</v>
          </cell>
        </row>
        <row r="1819">
          <cell r="A1819">
            <v>200606</v>
          </cell>
          <cell r="B1819"/>
          <cell r="C1819" t="str">
            <v>MIGUEL CHECA</v>
          </cell>
          <cell r="D1819">
            <v>4156050.7399999993</v>
          </cell>
        </row>
        <row r="1820">
          <cell r="A1820">
            <v>200607</v>
          </cell>
          <cell r="B1820"/>
          <cell r="C1820" t="str">
            <v>QUERECOTILLO</v>
          </cell>
          <cell r="D1820">
            <v>2946336.299999998</v>
          </cell>
        </row>
        <row r="1821">
          <cell r="A1821">
            <v>200608</v>
          </cell>
          <cell r="B1821"/>
          <cell r="C1821" t="str">
            <v>SALITRAL</v>
          </cell>
          <cell r="D1821">
            <v>2281918.7199999993</v>
          </cell>
        </row>
        <row r="1822">
          <cell r="A1822">
            <v>200601</v>
          </cell>
          <cell r="B1822"/>
          <cell r="C1822" t="str">
            <v>SULLANA</v>
          </cell>
          <cell r="D1822">
            <v>36639714.669999987</v>
          </cell>
        </row>
        <row r="1823">
          <cell r="A1823"/>
          <cell r="B1823" t="str">
            <v>TALARA</v>
          </cell>
          <cell r="C1823"/>
          <cell r="D1823" t="str">
            <v/>
          </cell>
        </row>
        <row r="1824">
          <cell r="A1824">
            <v>200702</v>
          </cell>
          <cell r="B1824"/>
          <cell r="C1824" t="str">
            <v>EL ALTO</v>
          </cell>
          <cell r="D1824">
            <v>54636462.940000005</v>
          </cell>
        </row>
        <row r="1825">
          <cell r="A1825">
            <v>200703</v>
          </cell>
          <cell r="B1825"/>
          <cell r="C1825" t="str">
            <v>LA BREA</v>
          </cell>
          <cell r="D1825">
            <v>24208627.210000001</v>
          </cell>
        </row>
        <row r="1826">
          <cell r="A1826">
            <v>200704</v>
          </cell>
          <cell r="B1826"/>
          <cell r="C1826" t="str">
            <v>LOBITOS</v>
          </cell>
          <cell r="D1826">
            <v>18473724.370000001</v>
          </cell>
        </row>
        <row r="1827">
          <cell r="A1827">
            <v>200705</v>
          </cell>
          <cell r="B1827"/>
          <cell r="C1827" t="str">
            <v>LOS ORGANOS</v>
          </cell>
          <cell r="D1827">
            <v>9721782.7199999988</v>
          </cell>
        </row>
        <row r="1828">
          <cell r="A1828">
            <v>200706</v>
          </cell>
          <cell r="B1828"/>
          <cell r="C1828" t="str">
            <v>MANCORA</v>
          </cell>
          <cell r="D1828">
            <v>15765433.090000007</v>
          </cell>
        </row>
        <row r="1829">
          <cell r="A1829">
            <v>200701</v>
          </cell>
          <cell r="B1829"/>
          <cell r="C1829" t="str">
            <v>PARIÑAS</v>
          </cell>
          <cell r="D1829">
            <v>44967310.330000028</v>
          </cell>
        </row>
        <row r="1830">
          <cell r="A1830"/>
          <cell r="B1830" t="str">
            <v>PUNO</v>
          </cell>
          <cell r="C1830"/>
          <cell r="D1830" t="str">
            <v/>
          </cell>
        </row>
        <row r="1831">
          <cell r="A1831"/>
          <cell r="B1831" t="str">
            <v>AZANGARO</v>
          </cell>
          <cell r="C1831"/>
          <cell r="D1831" t="str">
            <v/>
          </cell>
        </row>
        <row r="1832">
          <cell r="A1832">
            <v>210202</v>
          </cell>
          <cell r="B1832"/>
          <cell r="C1832" t="str">
            <v>ACHAYA</v>
          </cell>
          <cell r="D1832">
            <v>2818305.45</v>
          </cell>
        </row>
        <row r="1833">
          <cell r="A1833">
            <v>210203</v>
          </cell>
          <cell r="B1833"/>
          <cell r="C1833" t="str">
            <v>ARAPA</v>
          </cell>
          <cell r="D1833">
            <v>2570086.4025000003</v>
          </cell>
        </row>
        <row r="1834">
          <cell r="A1834">
            <v>210204</v>
          </cell>
          <cell r="B1834"/>
          <cell r="C1834" t="str">
            <v>ASILLO</v>
          </cell>
          <cell r="D1834">
            <v>10697082.91</v>
          </cell>
        </row>
        <row r="1835">
          <cell r="A1835">
            <v>210201</v>
          </cell>
          <cell r="B1835"/>
          <cell r="C1835" t="str">
            <v>AZANGARO</v>
          </cell>
          <cell r="D1835">
            <v>15542010.18</v>
          </cell>
        </row>
        <row r="1836">
          <cell r="A1836">
            <v>210205</v>
          </cell>
          <cell r="B1836"/>
          <cell r="C1836" t="str">
            <v>CAMINACA</v>
          </cell>
          <cell r="D1836">
            <v>1512726.6400000001</v>
          </cell>
        </row>
        <row r="1837">
          <cell r="A1837">
            <v>210206</v>
          </cell>
          <cell r="B1837"/>
          <cell r="C1837" t="str">
            <v>CHUPA</v>
          </cell>
          <cell r="D1837">
            <v>2186123.3050000006</v>
          </cell>
        </row>
        <row r="1838">
          <cell r="A1838">
            <v>210207</v>
          </cell>
          <cell r="B1838"/>
          <cell r="C1838" t="str">
            <v>JOSE DOMINGO CHOQUEHUANCA</v>
          </cell>
          <cell r="D1838">
            <v>2060526.2999999998</v>
          </cell>
        </row>
        <row r="1839">
          <cell r="A1839">
            <v>210208</v>
          </cell>
          <cell r="B1839"/>
          <cell r="C1839" t="str">
            <v>MUÑANI</v>
          </cell>
          <cell r="D1839">
            <v>4831015.4725000001</v>
          </cell>
        </row>
        <row r="1840">
          <cell r="A1840">
            <v>210209</v>
          </cell>
          <cell r="B1840"/>
          <cell r="C1840" t="str">
            <v>POTONI</v>
          </cell>
          <cell r="D1840">
            <v>5175035.5125000002</v>
          </cell>
        </row>
        <row r="1841">
          <cell r="A1841">
            <v>210210</v>
          </cell>
          <cell r="B1841"/>
          <cell r="C1841" t="str">
            <v>SAMAN</v>
          </cell>
          <cell r="D1841">
            <v>3505820.19</v>
          </cell>
        </row>
        <row r="1842">
          <cell r="A1842">
            <v>210211</v>
          </cell>
          <cell r="B1842"/>
          <cell r="C1842" t="str">
            <v>SAN ANTON</v>
          </cell>
          <cell r="D1842">
            <v>5461522.0299999993</v>
          </cell>
        </row>
        <row r="1843">
          <cell r="A1843">
            <v>210212</v>
          </cell>
          <cell r="B1843"/>
          <cell r="C1843" t="str">
            <v>SAN JOSE</v>
          </cell>
          <cell r="D1843">
            <v>2711504.1</v>
          </cell>
        </row>
        <row r="1844">
          <cell r="A1844">
            <v>210213</v>
          </cell>
          <cell r="B1844"/>
          <cell r="C1844" t="str">
            <v>SAN JUAN DE SALINAS</v>
          </cell>
          <cell r="D1844">
            <v>1418481.6</v>
          </cell>
        </row>
        <row r="1845">
          <cell r="A1845">
            <v>210214</v>
          </cell>
          <cell r="B1845"/>
          <cell r="C1845" t="str">
            <v>SANTIAGO DE PUPUJA</v>
          </cell>
          <cell r="D1845">
            <v>2059674.83</v>
          </cell>
        </row>
        <row r="1846">
          <cell r="A1846">
            <v>210215</v>
          </cell>
          <cell r="B1846"/>
          <cell r="C1846" t="str">
            <v>TIRAPATA</v>
          </cell>
          <cell r="D1846">
            <v>1789901.2000000002</v>
          </cell>
        </row>
        <row r="1847">
          <cell r="A1847"/>
          <cell r="B1847" t="str">
            <v>CARABAYA</v>
          </cell>
          <cell r="C1847"/>
          <cell r="D1847" t="str">
            <v/>
          </cell>
        </row>
        <row r="1848">
          <cell r="A1848">
            <v>210302</v>
          </cell>
          <cell r="B1848"/>
          <cell r="C1848" t="str">
            <v>AJOYANI</v>
          </cell>
          <cell r="D1848">
            <v>10307313.700000001</v>
          </cell>
        </row>
        <row r="1849">
          <cell r="A1849">
            <v>210303</v>
          </cell>
          <cell r="B1849"/>
          <cell r="C1849" t="str">
            <v>AYAPATA</v>
          </cell>
          <cell r="D1849">
            <v>9020959.0199999996</v>
          </cell>
        </row>
        <row r="1850">
          <cell r="A1850">
            <v>210304</v>
          </cell>
          <cell r="B1850"/>
          <cell r="C1850" t="str">
            <v>COASA</v>
          </cell>
          <cell r="D1850">
            <v>7516375.5774999997</v>
          </cell>
        </row>
        <row r="1851">
          <cell r="A1851">
            <v>210305</v>
          </cell>
          <cell r="B1851"/>
          <cell r="C1851" t="str">
            <v>CORANI</v>
          </cell>
          <cell r="D1851">
            <v>5456814.7324999999</v>
          </cell>
        </row>
        <row r="1852">
          <cell r="A1852">
            <v>210306</v>
          </cell>
          <cell r="B1852"/>
          <cell r="C1852" t="str">
            <v>CRUCERO</v>
          </cell>
          <cell r="D1852">
            <v>5606471.2574999994</v>
          </cell>
        </row>
        <row r="1853">
          <cell r="A1853">
            <v>210307</v>
          </cell>
          <cell r="B1853"/>
          <cell r="C1853" t="str">
            <v>ITUATA</v>
          </cell>
          <cell r="D1853">
            <v>6725981.3674999997</v>
          </cell>
        </row>
        <row r="1854">
          <cell r="A1854">
            <v>210301</v>
          </cell>
          <cell r="B1854"/>
          <cell r="C1854" t="str">
            <v>MACUSANI</v>
          </cell>
          <cell r="D1854">
            <v>25695303.079999998</v>
          </cell>
        </row>
        <row r="1855">
          <cell r="A1855">
            <v>210308</v>
          </cell>
          <cell r="B1855"/>
          <cell r="C1855" t="str">
            <v>OLLACHEA</v>
          </cell>
          <cell r="D1855">
            <v>6345340.4400000004</v>
          </cell>
        </row>
        <row r="1856">
          <cell r="A1856">
            <v>210309</v>
          </cell>
          <cell r="B1856"/>
          <cell r="C1856" t="str">
            <v>SAN GABAN</v>
          </cell>
          <cell r="D1856">
            <v>8623569.9300000016</v>
          </cell>
        </row>
        <row r="1857">
          <cell r="A1857">
            <v>210310</v>
          </cell>
          <cell r="B1857"/>
          <cell r="C1857" t="str">
            <v>USICAYOS</v>
          </cell>
          <cell r="D1857">
            <v>9574122.2225000001</v>
          </cell>
        </row>
        <row r="1858">
          <cell r="A1858"/>
          <cell r="B1858" t="str">
            <v>CHUCUITO</v>
          </cell>
          <cell r="C1858"/>
          <cell r="D1858" t="str">
            <v/>
          </cell>
        </row>
        <row r="1859">
          <cell r="A1859">
            <v>210402</v>
          </cell>
          <cell r="B1859"/>
          <cell r="C1859" t="str">
            <v>DESAGUADERO</v>
          </cell>
          <cell r="D1859">
            <v>5410134.1550000003</v>
          </cell>
        </row>
        <row r="1860">
          <cell r="A1860">
            <v>210403</v>
          </cell>
          <cell r="B1860"/>
          <cell r="C1860" t="str">
            <v>HUACULLANI</v>
          </cell>
          <cell r="D1860">
            <v>5940832.040000001</v>
          </cell>
        </row>
        <row r="1861">
          <cell r="A1861">
            <v>210401</v>
          </cell>
          <cell r="B1861"/>
          <cell r="C1861" t="str">
            <v>JULI</v>
          </cell>
          <cell r="D1861">
            <v>9214226.3800000008</v>
          </cell>
        </row>
        <row r="1862">
          <cell r="A1862">
            <v>210404</v>
          </cell>
          <cell r="B1862"/>
          <cell r="C1862" t="str">
            <v>KELLUYO</v>
          </cell>
          <cell r="D1862">
            <v>4681657.6700000009</v>
          </cell>
        </row>
        <row r="1863">
          <cell r="A1863">
            <v>210405</v>
          </cell>
          <cell r="B1863"/>
          <cell r="C1863" t="str">
            <v>PISACOMA</v>
          </cell>
          <cell r="D1863">
            <v>4220915.4674999984</v>
          </cell>
        </row>
        <row r="1864">
          <cell r="A1864">
            <v>210406</v>
          </cell>
          <cell r="B1864"/>
          <cell r="C1864" t="str">
            <v>POMATA</v>
          </cell>
          <cell r="D1864">
            <v>7928312.9500000011</v>
          </cell>
        </row>
        <row r="1865">
          <cell r="A1865">
            <v>210407</v>
          </cell>
          <cell r="B1865"/>
          <cell r="C1865" t="str">
            <v>ZEPITA</v>
          </cell>
          <cell r="D1865">
            <v>9240541.6400000006</v>
          </cell>
        </row>
        <row r="1866">
          <cell r="A1866"/>
          <cell r="B1866" t="str">
            <v>EL COLLAO</v>
          </cell>
          <cell r="C1866"/>
          <cell r="D1866" t="str">
            <v/>
          </cell>
        </row>
        <row r="1867">
          <cell r="A1867">
            <v>210502</v>
          </cell>
          <cell r="B1867"/>
          <cell r="C1867" t="str">
            <v>CAPASO</v>
          </cell>
          <cell r="D1867">
            <v>373672.91</v>
          </cell>
        </row>
        <row r="1868">
          <cell r="A1868">
            <v>210505</v>
          </cell>
          <cell r="B1868"/>
          <cell r="C1868" t="str">
            <v>CONDURIRI</v>
          </cell>
          <cell r="D1868">
            <v>1217018.5099999998</v>
          </cell>
        </row>
        <row r="1869">
          <cell r="A1869">
            <v>210501</v>
          </cell>
          <cell r="B1869"/>
          <cell r="C1869" t="str">
            <v>ILAVE</v>
          </cell>
          <cell r="D1869">
            <v>13624667.260000002</v>
          </cell>
        </row>
        <row r="1870">
          <cell r="A1870">
            <v>210503</v>
          </cell>
          <cell r="B1870"/>
          <cell r="C1870" t="str">
            <v>PILCUYO</v>
          </cell>
          <cell r="D1870">
            <v>1988581.28</v>
          </cell>
        </row>
        <row r="1871">
          <cell r="A1871">
            <v>210504</v>
          </cell>
          <cell r="B1871"/>
          <cell r="C1871" t="str">
            <v>SANTA ROSA</v>
          </cell>
          <cell r="D1871">
            <v>1452901.4799999997</v>
          </cell>
        </row>
        <row r="1872">
          <cell r="A1872"/>
          <cell r="B1872" t="str">
            <v>HUANCANE</v>
          </cell>
          <cell r="C1872"/>
          <cell r="D1872" t="str">
            <v/>
          </cell>
        </row>
        <row r="1873">
          <cell r="A1873">
            <v>210602</v>
          </cell>
          <cell r="B1873"/>
          <cell r="C1873" t="str">
            <v>COJATA</v>
          </cell>
          <cell r="D1873">
            <v>1604021.78</v>
          </cell>
        </row>
        <row r="1874">
          <cell r="A1874">
            <v>210601</v>
          </cell>
          <cell r="B1874"/>
          <cell r="C1874" t="str">
            <v>HUANCANE</v>
          </cell>
          <cell r="D1874">
            <v>6883352.9299999997</v>
          </cell>
        </row>
        <row r="1875">
          <cell r="A1875">
            <v>210603</v>
          </cell>
          <cell r="B1875"/>
          <cell r="C1875" t="str">
            <v>HUATASANI</v>
          </cell>
          <cell r="D1875">
            <v>946167.49000000011</v>
          </cell>
        </row>
        <row r="1876">
          <cell r="A1876">
            <v>210604</v>
          </cell>
          <cell r="B1876"/>
          <cell r="C1876" t="str">
            <v>INCHUPALLA</v>
          </cell>
          <cell r="D1876">
            <v>693726.92</v>
          </cell>
        </row>
        <row r="1877">
          <cell r="A1877">
            <v>210605</v>
          </cell>
          <cell r="B1877"/>
          <cell r="C1877" t="str">
            <v>PUSI</v>
          </cell>
          <cell r="D1877">
            <v>1034642.9000000001</v>
          </cell>
        </row>
        <row r="1878">
          <cell r="A1878">
            <v>210606</v>
          </cell>
          <cell r="B1878"/>
          <cell r="C1878" t="str">
            <v>ROSASPATA</v>
          </cell>
          <cell r="D1878">
            <v>1112108.6200000001</v>
          </cell>
        </row>
        <row r="1879">
          <cell r="A1879">
            <v>210607</v>
          </cell>
          <cell r="B1879"/>
          <cell r="C1879" t="str">
            <v>TARACO</v>
          </cell>
          <cell r="D1879">
            <v>2444731.1</v>
          </cell>
        </row>
        <row r="1880">
          <cell r="A1880">
            <v>210608</v>
          </cell>
          <cell r="B1880"/>
          <cell r="C1880" t="str">
            <v>VILQUE CHICO</v>
          </cell>
          <cell r="D1880">
            <v>2985965.2600000002</v>
          </cell>
        </row>
        <row r="1881">
          <cell r="A1881"/>
          <cell r="B1881" t="str">
            <v>LAMPA</v>
          </cell>
          <cell r="C1881"/>
          <cell r="D1881" t="str">
            <v/>
          </cell>
        </row>
        <row r="1882">
          <cell r="A1882">
            <v>210702</v>
          </cell>
          <cell r="B1882"/>
          <cell r="C1882" t="str">
            <v>CABANILLA</v>
          </cell>
          <cell r="D1882">
            <v>1770064.8</v>
          </cell>
        </row>
        <row r="1883">
          <cell r="A1883">
            <v>210703</v>
          </cell>
          <cell r="B1883"/>
          <cell r="C1883" t="str">
            <v>CALAPUJA</v>
          </cell>
          <cell r="D1883">
            <v>878402.86999999988</v>
          </cell>
        </row>
        <row r="1884">
          <cell r="A1884">
            <v>210701</v>
          </cell>
          <cell r="B1884"/>
          <cell r="C1884" t="str">
            <v>LAMPA</v>
          </cell>
          <cell r="D1884">
            <v>5052658.66</v>
          </cell>
        </row>
        <row r="1885">
          <cell r="A1885">
            <v>210704</v>
          </cell>
          <cell r="B1885"/>
          <cell r="C1885" t="str">
            <v>NICASIO</v>
          </cell>
          <cell r="D1885">
            <v>710514.33</v>
          </cell>
        </row>
        <row r="1886">
          <cell r="A1886">
            <v>210705</v>
          </cell>
          <cell r="B1886"/>
          <cell r="C1886" t="str">
            <v>OCUVIRI</v>
          </cell>
          <cell r="D1886">
            <v>1771380.4500000002</v>
          </cell>
        </row>
        <row r="1887">
          <cell r="A1887">
            <v>210706</v>
          </cell>
          <cell r="B1887"/>
          <cell r="C1887" t="str">
            <v>PALCA</v>
          </cell>
          <cell r="D1887">
            <v>1378939.97</v>
          </cell>
        </row>
        <row r="1888">
          <cell r="A1888">
            <v>210707</v>
          </cell>
          <cell r="B1888"/>
          <cell r="C1888" t="str">
            <v>PARATIA</v>
          </cell>
          <cell r="D1888">
            <v>1846645.5</v>
          </cell>
        </row>
        <row r="1889">
          <cell r="A1889">
            <v>210708</v>
          </cell>
          <cell r="B1889"/>
          <cell r="C1889" t="str">
            <v>PUCARA</v>
          </cell>
          <cell r="D1889">
            <v>1764691.4100000001</v>
          </cell>
        </row>
        <row r="1890">
          <cell r="A1890">
            <v>210709</v>
          </cell>
          <cell r="B1890"/>
          <cell r="C1890" t="str">
            <v>SANTA LUCIA</v>
          </cell>
          <cell r="D1890">
            <v>3906876.63</v>
          </cell>
        </row>
        <row r="1891">
          <cell r="A1891">
            <v>210710</v>
          </cell>
          <cell r="B1891"/>
          <cell r="C1891" t="str">
            <v>VILAVILA</v>
          </cell>
          <cell r="D1891">
            <v>842286.85000000009</v>
          </cell>
        </row>
        <row r="1892">
          <cell r="A1892"/>
          <cell r="B1892" t="str">
            <v>MELGAR</v>
          </cell>
          <cell r="C1892"/>
          <cell r="D1892" t="str">
            <v/>
          </cell>
        </row>
        <row r="1893">
          <cell r="A1893">
            <v>210802</v>
          </cell>
          <cell r="B1893"/>
          <cell r="C1893" t="str">
            <v>ANTAUTA</v>
          </cell>
          <cell r="D1893">
            <v>14233579.02</v>
          </cell>
        </row>
        <row r="1894">
          <cell r="A1894">
            <v>210801</v>
          </cell>
          <cell r="B1894"/>
          <cell r="C1894" t="str">
            <v>AYAVIRI</v>
          </cell>
          <cell r="D1894">
            <v>21171466.060000002</v>
          </cell>
        </row>
        <row r="1895">
          <cell r="A1895">
            <v>210803</v>
          </cell>
          <cell r="B1895"/>
          <cell r="C1895" t="str">
            <v>CUPI</v>
          </cell>
          <cell r="D1895">
            <v>2425920.3250000002</v>
          </cell>
        </row>
        <row r="1896">
          <cell r="A1896">
            <v>210804</v>
          </cell>
          <cell r="B1896"/>
          <cell r="C1896" t="str">
            <v>LLALLI</v>
          </cell>
          <cell r="D1896">
            <v>1887727.49</v>
          </cell>
        </row>
        <row r="1897">
          <cell r="A1897">
            <v>210805</v>
          </cell>
          <cell r="B1897"/>
          <cell r="C1897" t="str">
            <v>MACARI</v>
          </cell>
          <cell r="D1897">
            <v>6094278.9350000005</v>
          </cell>
        </row>
        <row r="1898">
          <cell r="A1898">
            <v>210806</v>
          </cell>
          <cell r="B1898"/>
          <cell r="C1898" t="str">
            <v>NUÑOA</v>
          </cell>
          <cell r="D1898">
            <v>9205760.4824999999</v>
          </cell>
        </row>
        <row r="1899">
          <cell r="A1899">
            <v>210807</v>
          </cell>
          <cell r="B1899"/>
          <cell r="C1899" t="str">
            <v>ORURILLO</v>
          </cell>
          <cell r="D1899">
            <v>2339158.2975000003</v>
          </cell>
        </row>
        <row r="1900">
          <cell r="A1900">
            <v>210808</v>
          </cell>
          <cell r="B1900"/>
          <cell r="C1900" t="str">
            <v>SANTA ROSA</v>
          </cell>
          <cell r="D1900">
            <v>6213654.4924999997</v>
          </cell>
        </row>
        <row r="1901">
          <cell r="A1901">
            <v>210809</v>
          </cell>
          <cell r="B1901"/>
          <cell r="C1901" t="str">
            <v>UMACHIRI</v>
          </cell>
          <cell r="D1901">
            <v>3003398.1775000002</v>
          </cell>
        </row>
        <row r="1902">
          <cell r="A1902"/>
          <cell r="B1902" t="str">
            <v>MOHO</v>
          </cell>
          <cell r="C1902"/>
          <cell r="D1902" t="str">
            <v/>
          </cell>
        </row>
        <row r="1903">
          <cell r="A1903">
            <v>210902</v>
          </cell>
          <cell r="B1903"/>
          <cell r="C1903" t="str">
            <v>CONIMA</v>
          </cell>
          <cell r="D1903">
            <v>936139.84000000008</v>
          </cell>
        </row>
        <row r="1904">
          <cell r="A1904">
            <v>210903</v>
          </cell>
          <cell r="B1904"/>
          <cell r="C1904" t="str">
            <v>HUAYRAPATA</v>
          </cell>
          <cell r="D1904">
            <v>743112.71</v>
          </cell>
        </row>
        <row r="1905">
          <cell r="A1905">
            <v>210901</v>
          </cell>
          <cell r="B1905"/>
          <cell r="C1905" t="str">
            <v>MOHO</v>
          </cell>
          <cell r="D1905">
            <v>4244501.09</v>
          </cell>
        </row>
        <row r="1906">
          <cell r="A1906">
            <v>210904</v>
          </cell>
          <cell r="B1906"/>
          <cell r="C1906" t="str">
            <v>TILALI</v>
          </cell>
          <cell r="D1906">
            <v>730223.75</v>
          </cell>
        </row>
        <row r="1907">
          <cell r="A1907"/>
          <cell r="B1907" t="str">
            <v>PUNO</v>
          </cell>
          <cell r="C1907"/>
          <cell r="D1907" t="str">
            <v/>
          </cell>
        </row>
        <row r="1908">
          <cell r="A1908">
            <v>210102</v>
          </cell>
          <cell r="B1908"/>
          <cell r="C1908" t="str">
            <v>ACORA</v>
          </cell>
          <cell r="D1908">
            <v>7205949.3500000006</v>
          </cell>
        </row>
        <row r="1909">
          <cell r="A1909">
            <v>210103</v>
          </cell>
          <cell r="B1909"/>
          <cell r="C1909" t="str">
            <v>AMANTANI</v>
          </cell>
          <cell r="D1909">
            <v>818749.77</v>
          </cell>
        </row>
        <row r="1910">
          <cell r="A1910">
            <v>210104</v>
          </cell>
          <cell r="B1910"/>
          <cell r="C1910" t="str">
            <v>ATUNCOLLA</v>
          </cell>
          <cell r="D1910">
            <v>2041078.98</v>
          </cell>
        </row>
        <row r="1911">
          <cell r="A1911">
            <v>210105</v>
          </cell>
          <cell r="B1911"/>
          <cell r="C1911" t="str">
            <v>CAPACHICA</v>
          </cell>
          <cell r="D1911">
            <v>2176135.5900000003</v>
          </cell>
        </row>
        <row r="1912">
          <cell r="A1912">
            <v>210106</v>
          </cell>
          <cell r="B1912"/>
          <cell r="C1912" t="str">
            <v>CHUCUITO</v>
          </cell>
          <cell r="D1912">
            <v>2148013.66</v>
          </cell>
        </row>
        <row r="1913">
          <cell r="A1913">
            <v>210107</v>
          </cell>
          <cell r="B1913"/>
          <cell r="C1913" t="str">
            <v>COATA</v>
          </cell>
          <cell r="D1913">
            <v>2017147.24</v>
          </cell>
        </row>
        <row r="1914">
          <cell r="A1914">
            <v>210108</v>
          </cell>
          <cell r="B1914"/>
          <cell r="C1914" t="str">
            <v>HUATA</v>
          </cell>
          <cell r="D1914">
            <v>783430.57000000007</v>
          </cell>
        </row>
        <row r="1915">
          <cell r="A1915">
            <v>210109</v>
          </cell>
          <cell r="B1915"/>
          <cell r="C1915" t="str">
            <v>MAÑAZO</v>
          </cell>
          <cell r="D1915">
            <v>1665343.72</v>
          </cell>
        </row>
        <row r="1916">
          <cell r="A1916">
            <v>210110</v>
          </cell>
          <cell r="B1916"/>
          <cell r="C1916" t="str">
            <v>PAUCARCOLLA</v>
          </cell>
          <cell r="D1916">
            <v>1563911.77</v>
          </cell>
        </row>
        <row r="1917">
          <cell r="A1917">
            <v>210111</v>
          </cell>
          <cell r="B1917"/>
          <cell r="C1917" t="str">
            <v>PICHACANI</v>
          </cell>
          <cell r="D1917">
            <v>2980548.95</v>
          </cell>
        </row>
        <row r="1918">
          <cell r="A1918">
            <v>210112</v>
          </cell>
          <cell r="B1918"/>
          <cell r="C1918" t="str">
            <v>PLATERIA</v>
          </cell>
          <cell r="D1918">
            <v>2275725.4124999996</v>
          </cell>
        </row>
        <row r="1919">
          <cell r="A1919">
            <v>210101</v>
          </cell>
          <cell r="B1919"/>
          <cell r="C1919" t="str">
            <v>PUNO</v>
          </cell>
          <cell r="D1919">
            <v>14458026.269999996</v>
          </cell>
        </row>
        <row r="1920">
          <cell r="A1920">
            <v>210113</v>
          </cell>
          <cell r="B1920"/>
          <cell r="C1920" t="str">
            <v>SAN ANTONIO</v>
          </cell>
          <cell r="D1920">
            <v>2138568.4500000002</v>
          </cell>
        </row>
        <row r="1921">
          <cell r="A1921">
            <v>210114</v>
          </cell>
          <cell r="B1921"/>
          <cell r="C1921" t="str">
            <v>TIQUILLACA</v>
          </cell>
          <cell r="D1921">
            <v>654105.29</v>
          </cell>
        </row>
        <row r="1922">
          <cell r="A1922">
            <v>210115</v>
          </cell>
          <cell r="B1922"/>
          <cell r="C1922" t="str">
            <v>VILQUE</v>
          </cell>
          <cell r="D1922">
            <v>1277796.7825000002</v>
          </cell>
        </row>
        <row r="1923">
          <cell r="A1923"/>
          <cell r="B1923" t="str">
            <v>SAN ANTONIO DE PUTINA</v>
          </cell>
          <cell r="C1923"/>
          <cell r="D1923" t="str">
            <v/>
          </cell>
        </row>
        <row r="1924">
          <cell r="A1924">
            <v>211002</v>
          </cell>
          <cell r="B1924"/>
          <cell r="C1924" t="str">
            <v>ANANEA</v>
          </cell>
          <cell r="D1924">
            <v>14713266.529999999</v>
          </cell>
        </row>
        <row r="1925">
          <cell r="A1925">
            <v>211003</v>
          </cell>
          <cell r="B1925"/>
          <cell r="C1925" t="str">
            <v>PEDRO VILCA APAZA</v>
          </cell>
          <cell r="D1925">
            <v>1726736.16</v>
          </cell>
        </row>
        <row r="1926">
          <cell r="A1926">
            <v>211001</v>
          </cell>
          <cell r="B1926"/>
          <cell r="C1926" t="str">
            <v>PUTINA</v>
          </cell>
          <cell r="D1926">
            <v>9362386.0600000005</v>
          </cell>
        </row>
        <row r="1927">
          <cell r="A1927">
            <v>211004</v>
          </cell>
          <cell r="B1927"/>
          <cell r="C1927" t="str">
            <v>QUILCAPUNCU</v>
          </cell>
          <cell r="D1927">
            <v>3122705.2700000005</v>
          </cell>
        </row>
        <row r="1928">
          <cell r="A1928">
            <v>211005</v>
          </cell>
          <cell r="B1928"/>
          <cell r="C1928" t="str">
            <v>SINA</v>
          </cell>
          <cell r="D1928">
            <v>2309602.04</v>
          </cell>
        </row>
        <row r="1929">
          <cell r="A1929"/>
          <cell r="B1929" t="str">
            <v>SAN ROMAN</v>
          </cell>
          <cell r="C1929"/>
          <cell r="D1929" t="str">
            <v/>
          </cell>
        </row>
        <row r="1930">
          <cell r="A1930">
            <v>211102</v>
          </cell>
          <cell r="B1930"/>
          <cell r="C1930" t="str">
            <v>CABANA</v>
          </cell>
          <cell r="D1930">
            <v>1621690.85</v>
          </cell>
        </row>
        <row r="1931">
          <cell r="A1931">
            <v>211103</v>
          </cell>
          <cell r="B1931"/>
          <cell r="C1931" t="str">
            <v>CABANILLAS</v>
          </cell>
          <cell r="D1931">
            <v>1226895.1300000001</v>
          </cell>
        </row>
        <row r="1932">
          <cell r="A1932">
            <v>211104</v>
          </cell>
          <cell r="B1932"/>
          <cell r="C1932" t="str">
            <v>CARACOTO</v>
          </cell>
          <cell r="D1932">
            <v>2911439.8000000007</v>
          </cell>
        </row>
        <row r="1933">
          <cell r="A1933">
            <v>211101</v>
          </cell>
          <cell r="B1933"/>
          <cell r="C1933" t="str">
            <v>JULIACA</v>
          </cell>
          <cell r="D1933">
            <v>40498791.649999999</v>
          </cell>
        </row>
        <row r="1934">
          <cell r="A1934">
            <v>211105</v>
          </cell>
          <cell r="B1934"/>
          <cell r="C1934" t="str">
            <v xml:space="preserve">SAN MIGUEL </v>
          </cell>
          <cell r="D1934">
            <v>10650157.85</v>
          </cell>
        </row>
        <row r="1935">
          <cell r="A1935"/>
          <cell r="B1935" t="str">
            <v>SANDIA</v>
          </cell>
          <cell r="C1935"/>
          <cell r="D1935" t="str">
            <v/>
          </cell>
        </row>
        <row r="1936">
          <cell r="A1936">
            <v>211209</v>
          </cell>
          <cell r="B1936"/>
          <cell r="C1936" t="str">
            <v>ALTO INAMBARI</v>
          </cell>
          <cell r="D1936">
            <v>5666199.0925000012</v>
          </cell>
        </row>
        <row r="1937">
          <cell r="A1937">
            <v>211202</v>
          </cell>
          <cell r="B1937"/>
          <cell r="C1937" t="str">
            <v>CUYOCUYO</v>
          </cell>
          <cell r="D1937">
            <v>4058705.1225000001</v>
          </cell>
        </row>
        <row r="1938">
          <cell r="A1938">
            <v>211203</v>
          </cell>
          <cell r="B1938"/>
          <cell r="C1938" t="str">
            <v>LIMBANI</v>
          </cell>
          <cell r="D1938">
            <v>3444211.3</v>
          </cell>
        </row>
        <row r="1939">
          <cell r="A1939">
            <v>211204</v>
          </cell>
          <cell r="B1939"/>
          <cell r="C1939" t="str">
            <v>PATAMBUCO</v>
          </cell>
          <cell r="D1939">
            <v>3261440.3174999999</v>
          </cell>
        </row>
        <row r="1940">
          <cell r="A1940">
            <v>211205</v>
          </cell>
          <cell r="B1940"/>
          <cell r="C1940" t="str">
            <v>PHARA</v>
          </cell>
          <cell r="D1940">
            <v>2726869.8150000004</v>
          </cell>
        </row>
        <row r="1941">
          <cell r="A1941">
            <v>211206</v>
          </cell>
          <cell r="B1941"/>
          <cell r="C1941" t="str">
            <v>QUIACA</v>
          </cell>
          <cell r="D1941">
            <v>5108867.5299999993</v>
          </cell>
        </row>
        <row r="1942">
          <cell r="A1942">
            <v>211207</v>
          </cell>
          <cell r="B1942"/>
          <cell r="C1942" t="str">
            <v>SAN JUAN DEL ORO</v>
          </cell>
          <cell r="D1942">
            <v>1344061.46</v>
          </cell>
        </row>
        <row r="1943">
          <cell r="A1943">
            <v>211210</v>
          </cell>
          <cell r="B1943"/>
          <cell r="C1943" t="str">
            <v>SAN PEDRO DE PUTINA PUNCO</v>
          </cell>
          <cell r="D1943">
            <v>7161733.0700000003</v>
          </cell>
        </row>
        <row r="1944">
          <cell r="A1944">
            <v>211201</v>
          </cell>
          <cell r="B1944"/>
          <cell r="C1944" t="str">
            <v>SANDIA</v>
          </cell>
          <cell r="D1944">
            <v>10045965.91</v>
          </cell>
        </row>
        <row r="1945">
          <cell r="A1945">
            <v>211208</v>
          </cell>
          <cell r="B1945"/>
          <cell r="C1945" t="str">
            <v>YANAHUAYA</v>
          </cell>
          <cell r="D1945">
            <v>1222783.2999999998</v>
          </cell>
        </row>
        <row r="1946">
          <cell r="A1946"/>
          <cell r="B1946" t="str">
            <v>YUNGUYO</v>
          </cell>
          <cell r="C1946"/>
          <cell r="D1946" t="str">
            <v/>
          </cell>
        </row>
        <row r="1947">
          <cell r="A1947">
            <v>211302</v>
          </cell>
          <cell r="B1947"/>
          <cell r="C1947" t="str">
            <v>ANAPIA</v>
          </cell>
          <cell r="D1947">
            <v>568057.19000000006</v>
          </cell>
        </row>
        <row r="1948">
          <cell r="A1948">
            <v>211303</v>
          </cell>
          <cell r="B1948"/>
          <cell r="C1948" t="str">
            <v>COPANI</v>
          </cell>
          <cell r="D1948">
            <v>1664185.8900000001</v>
          </cell>
        </row>
        <row r="1949">
          <cell r="A1949">
            <v>211304</v>
          </cell>
          <cell r="B1949"/>
          <cell r="C1949" t="str">
            <v>CUTURAPI</v>
          </cell>
          <cell r="D1949">
            <v>275003.99</v>
          </cell>
        </row>
        <row r="1950">
          <cell r="A1950">
            <v>211305</v>
          </cell>
          <cell r="B1950"/>
          <cell r="C1950" t="str">
            <v>OLLARAYA</v>
          </cell>
          <cell r="D1950">
            <v>912273.97</v>
          </cell>
        </row>
        <row r="1951">
          <cell r="A1951">
            <v>211306</v>
          </cell>
          <cell r="B1951"/>
          <cell r="C1951" t="str">
            <v>TINICACHI</v>
          </cell>
          <cell r="D1951">
            <v>222341.51</v>
          </cell>
        </row>
        <row r="1952">
          <cell r="A1952">
            <v>211307</v>
          </cell>
          <cell r="B1952"/>
          <cell r="C1952" t="str">
            <v>UNICACHI</v>
          </cell>
          <cell r="D1952">
            <v>595105.81000000006</v>
          </cell>
        </row>
        <row r="1953">
          <cell r="A1953">
            <v>211301</v>
          </cell>
          <cell r="B1953"/>
          <cell r="C1953" t="str">
            <v>YUNGUYO</v>
          </cell>
          <cell r="D1953">
            <v>5945735.1400000006</v>
          </cell>
        </row>
        <row r="1954">
          <cell r="A1954"/>
          <cell r="B1954" t="str">
            <v>SAN MARTIN</v>
          </cell>
          <cell r="C1954"/>
          <cell r="D1954" t="str">
            <v/>
          </cell>
        </row>
        <row r="1955">
          <cell r="A1955"/>
          <cell r="B1955" t="str">
            <v>BELLAVISTA</v>
          </cell>
          <cell r="C1955"/>
          <cell r="D1955" t="str">
            <v/>
          </cell>
        </row>
        <row r="1956">
          <cell r="A1956">
            <v>220202</v>
          </cell>
          <cell r="B1956"/>
          <cell r="C1956" t="str">
            <v>ALTO BIAVO</v>
          </cell>
          <cell r="D1956">
            <v>43785.15</v>
          </cell>
        </row>
        <row r="1957">
          <cell r="A1957">
            <v>220203</v>
          </cell>
          <cell r="B1957"/>
          <cell r="C1957" t="str">
            <v>BAJO BIAVO</v>
          </cell>
          <cell r="D1957">
            <v>67297.05</v>
          </cell>
        </row>
        <row r="1958">
          <cell r="A1958">
            <v>220201</v>
          </cell>
          <cell r="B1958"/>
          <cell r="C1958" t="str">
            <v>BELLAVISTA</v>
          </cell>
          <cell r="D1958">
            <v>38604.25</v>
          </cell>
        </row>
        <row r="1959">
          <cell r="A1959">
            <v>220204</v>
          </cell>
          <cell r="B1959"/>
          <cell r="C1959" t="str">
            <v>HUALLAGA</v>
          </cell>
          <cell r="D1959">
            <v>10942.550000000001</v>
          </cell>
        </row>
        <row r="1960">
          <cell r="A1960">
            <v>220205</v>
          </cell>
          <cell r="B1960"/>
          <cell r="C1960" t="str">
            <v>SAN PABLO</v>
          </cell>
          <cell r="D1960">
            <v>29592.980000000003</v>
          </cell>
        </row>
        <row r="1961">
          <cell r="A1961">
            <v>220206</v>
          </cell>
          <cell r="B1961"/>
          <cell r="C1961" t="str">
            <v>SAN RAFAEL</v>
          </cell>
          <cell r="D1961">
            <v>16301.58</v>
          </cell>
        </row>
        <row r="1962">
          <cell r="A1962"/>
          <cell r="B1962" t="str">
            <v>EL DORADO</v>
          </cell>
          <cell r="C1962"/>
          <cell r="D1962" t="str">
            <v/>
          </cell>
        </row>
        <row r="1963">
          <cell r="A1963">
            <v>220302</v>
          </cell>
          <cell r="B1963"/>
          <cell r="C1963" t="str">
            <v>AGUA BLANCA</v>
          </cell>
          <cell r="D1963">
            <v>5894.69</v>
          </cell>
        </row>
        <row r="1964">
          <cell r="A1964">
            <v>220301</v>
          </cell>
          <cell r="B1964"/>
          <cell r="C1964" t="str">
            <v>SAN JOSE DE SISA</v>
          </cell>
          <cell r="D1964">
            <v>38869.040000000001</v>
          </cell>
        </row>
        <row r="1965">
          <cell r="A1965">
            <v>220303</v>
          </cell>
          <cell r="B1965"/>
          <cell r="C1965" t="str">
            <v>SAN MARTIN</v>
          </cell>
          <cell r="D1965">
            <v>52328.5</v>
          </cell>
        </row>
        <row r="1966">
          <cell r="A1966">
            <v>220304</v>
          </cell>
          <cell r="B1966"/>
          <cell r="C1966" t="str">
            <v>SANTA ROSA</v>
          </cell>
          <cell r="D1966">
            <v>26977.829999999998</v>
          </cell>
        </row>
        <row r="1967">
          <cell r="A1967">
            <v>220305</v>
          </cell>
          <cell r="B1967"/>
          <cell r="C1967" t="str">
            <v>SHATOJA</v>
          </cell>
          <cell r="D1967">
            <v>7364.3799999999992</v>
          </cell>
        </row>
        <row r="1968">
          <cell r="A1968"/>
          <cell r="B1968" t="str">
            <v>HUALLAGA</v>
          </cell>
          <cell r="C1968"/>
          <cell r="D1968" t="str">
            <v/>
          </cell>
        </row>
        <row r="1969">
          <cell r="A1969">
            <v>220402</v>
          </cell>
          <cell r="B1969"/>
          <cell r="C1969" t="str">
            <v>ALTO SAPOSOA</v>
          </cell>
          <cell r="D1969">
            <v>26050.65</v>
          </cell>
        </row>
        <row r="1970">
          <cell r="A1970">
            <v>220403</v>
          </cell>
          <cell r="B1970"/>
          <cell r="C1970" t="str">
            <v>EL ESLABON</v>
          </cell>
          <cell r="D1970">
            <v>5696.0399999999991</v>
          </cell>
        </row>
        <row r="1971">
          <cell r="A1971">
            <v>220404</v>
          </cell>
          <cell r="B1971"/>
          <cell r="C1971" t="str">
            <v>PISCOYACU</v>
          </cell>
          <cell r="D1971">
            <v>19097.59</v>
          </cell>
        </row>
        <row r="1972">
          <cell r="A1972">
            <v>220405</v>
          </cell>
          <cell r="B1972"/>
          <cell r="C1972" t="str">
            <v>SACANCHE</v>
          </cell>
          <cell r="D1972">
            <v>7450.07</v>
          </cell>
        </row>
        <row r="1973">
          <cell r="A1973">
            <v>220401</v>
          </cell>
          <cell r="B1973"/>
          <cell r="C1973" t="str">
            <v>SAPOSOA</v>
          </cell>
          <cell r="D1973">
            <v>42506.07</v>
          </cell>
        </row>
        <row r="1974">
          <cell r="A1974">
            <v>220406</v>
          </cell>
          <cell r="B1974"/>
          <cell r="C1974" t="str">
            <v>TINGO DE SAPOSOA</v>
          </cell>
          <cell r="D1974">
            <v>878.65999999999985</v>
          </cell>
        </row>
        <row r="1975">
          <cell r="A1975"/>
          <cell r="B1975" t="str">
            <v>LAMAS</v>
          </cell>
          <cell r="C1975"/>
          <cell r="D1975" t="str">
            <v/>
          </cell>
        </row>
        <row r="1976">
          <cell r="A1976">
            <v>220502</v>
          </cell>
          <cell r="B1976"/>
          <cell r="C1976" t="str">
            <v>ALONSO DE ALVARADO</v>
          </cell>
          <cell r="D1976">
            <v>55538.49</v>
          </cell>
        </row>
        <row r="1977">
          <cell r="A1977">
            <v>220503</v>
          </cell>
          <cell r="B1977"/>
          <cell r="C1977" t="str">
            <v>BARRANQUITA</v>
          </cell>
          <cell r="D1977">
            <v>28256.309999999998</v>
          </cell>
        </row>
        <row r="1978">
          <cell r="A1978">
            <v>220504</v>
          </cell>
          <cell r="B1978"/>
          <cell r="C1978" t="str">
            <v>CAYNARACHI</v>
          </cell>
          <cell r="D1978">
            <v>37687.39</v>
          </cell>
        </row>
        <row r="1979">
          <cell r="A1979">
            <v>220505</v>
          </cell>
          <cell r="B1979"/>
          <cell r="C1979" t="str">
            <v>CUÑUMBUQUI</v>
          </cell>
          <cell r="D1979">
            <v>8138.4</v>
          </cell>
        </row>
        <row r="1980">
          <cell r="A1980">
            <v>220501</v>
          </cell>
          <cell r="B1980"/>
          <cell r="C1980" t="str">
            <v>LAMAS</v>
          </cell>
          <cell r="D1980">
            <v>24356.51</v>
          </cell>
        </row>
        <row r="1981">
          <cell r="A1981">
            <v>220506</v>
          </cell>
          <cell r="B1981"/>
          <cell r="C1981" t="str">
            <v>PINTO RECODO</v>
          </cell>
          <cell r="D1981">
            <v>34932.979999999996</v>
          </cell>
        </row>
        <row r="1982">
          <cell r="A1982">
            <v>220507</v>
          </cell>
          <cell r="B1982"/>
          <cell r="C1982" t="str">
            <v>RUMISAPA</v>
          </cell>
          <cell r="D1982">
            <v>9354.51</v>
          </cell>
        </row>
        <row r="1983">
          <cell r="A1983">
            <v>220508</v>
          </cell>
          <cell r="B1983"/>
          <cell r="C1983" t="str">
            <v>SAN ROQUE DE CUMBAZA</v>
          </cell>
          <cell r="D1983">
            <v>4521.46</v>
          </cell>
        </row>
        <row r="1984">
          <cell r="A1984">
            <v>220509</v>
          </cell>
          <cell r="B1984"/>
          <cell r="C1984" t="str">
            <v>SHANAO</v>
          </cell>
          <cell r="D1984">
            <v>5058.4400000000005</v>
          </cell>
        </row>
        <row r="1985">
          <cell r="A1985">
            <v>220510</v>
          </cell>
          <cell r="B1985"/>
          <cell r="C1985" t="str">
            <v>TABALOSOS</v>
          </cell>
          <cell r="D1985">
            <v>42440.81</v>
          </cell>
        </row>
        <row r="1986">
          <cell r="A1986">
            <v>220511</v>
          </cell>
          <cell r="B1986"/>
          <cell r="C1986" t="str">
            <v>ZAPATERO</v>
          </cell>
          <cell r="D1986">
            <v>18734.14</v>
          </cell>
        </row>
        <row r="1987">
          <cell r="A1987"/>
          <cell r="B1987" t="str">
            <v>MARISCAL CACERES</v>
          </cell>
          <cell r="C1987"/>
          <cell r="D1987" t="str">
            <v/>
          </cell>
        </row>
        <row r="1988">
          <cell r="A1988">
            <v>220602</v>
          </cell>
          <cell r="B1988"/>
          <cell r="C1988" t="str">
            <v>CAMPANILLA</v>
          </cell>
          <cell r="D1988">
            <v>74984.52</v>
          </cell>
        </row>
        <row r="1989">
          <cell r="A1989">
            <v>220603</v>
          </cell>
          <cell r="B1989"/>
          <cell r="C1989" t="str">
            <v>HUICUNGO</v>
          </cell>
          <cell r="D1989">
            <v>33738.36</v>
          </cell>
        </row>
        <row r="1990">
          <cell r="A1990">
            <v>220601</v>
          </cell>
          <cell r="B1990"/>
          <cell r="C1990" t="str">
            <v>JUANJUI</v>
          </cell>
          <cell r="D1990">
            <v>70766.649999999994</v>
          </cell>
        </row>
        <row r="1991">
          <cell r="A1991">
            <v>220604</v>
          </cell>
          <cell r="B1991"/>
          <cell r="C1991" t="str">
            <v>PACHIZA</v>
          </cell>
          <cell r="D1991">
            <v>30558.27</v>
          </cell>
        </row>
        <row r="1992">
          <cell r="A1992">
            <v>220605</v>
          </cell>
          <cell r="B1992"/>
          <cell r="C1992" t="str">
            <v>PAJARILLO</v>
          </cell>
          <cell r="D1992">
            <v>24329.71</v>
          </cell>
        </row>
        <row r="1993">
          <cell r="A1993"/>
          <cell r="B1993" t="str">
            <v>MOYOBAMBA</v>
          </cell>
          <cell r="C1993"/>
          <cell r="D1993" t="str">
            <v/>
          </cell>
        </row>
        <row r="1994">
          <cell r="A1994">
            <v>220102</v>
          </cell>
          <cell r="B1994"/>
          <cell r="C1994" t="str">
            <v>CALZADA</v>
          </cell>
          <cell r="D1994">
            <v>15462.57</v>
          </cell>
        </row>
        <row r="1995">
          <cell r="A1995">
            <v>220103</v>
          </cell>
          <cell r="B1995"/>
          <cell r="C1995" t="str">
            <v>HABANA</v>
          </cell>
          <cell r="D1995">
            <v>0</v>
          </cell>
        </row>
        <row r="1996">
          <cell r="A1996">
            <v>220104</v>
          </cell>
          <cell r="B1996"/>
          <cell r="C1996" t="str">
            <v>JEPELACIO</v>
          </cell>
          <cell r="D1996">
            <v>166669.53</v>
          </cell>
        </row>
        <row r="1997">
          <cell r="A1997">
            <v>220101</v>
          </cell>
          <cell r="B1997"/>
          <cell r="C1997" t="str">
            <v>MOYOBAMBA</v>
          </cell>
          <cell r="D1997">
            <v>306821.08</v>
          </cell>
        </row>
        <row r="1998">
          <cell r="A1998">
            <v>220105</v>
          </cell>
          <cell r="B1998"/>
          <cell r="C1998" t="str">
            <v>SORITOR</v>
          </cell>
          <cell r="D1998">
            <v>103275.94</v>
          </cell>
        </row>
        <row r="1999">
          <cell r="A1999">
            <v>220106</v>
          </cell>
          <cell r="B1999"/>
          <cell r="C1999" t="str">
            <v>YANTALO</v>
          </cell>
          <cell r="D1999">
            <v>11999.820000000002</v>
          </cell>
        </row>
        <row r="2000">
          <cell r="A2000"/>
          <cell r="B2000" t="str">
            <v>PICOTA</v>
          </cell>
          <cell r="C2000"/>
          <cell r="D2000" t="str">
            <v/>
          </cell>
        </row>
        <row r="2001">
          <cell r="A2001">
            <v>220702</v>
          </cell>
          <cell r="B2001"/>
          <cell r="C2001" t="str">
            <v>BUENOS AIRES</v>
          </cell>
          <cell r="D2001">
            <v>25408.569999999996</v>
          </cell>
        </row>
        <row r="2002">
          <cell r="A2002">
            <v>220703</v>
          </cell>
          <cell r="B2002"/>
          <cell r="C2002" t="str">
            <v>CASPISAPA</v>
          </cell>
          <cell r="D2002">
            <v>5345.65</v>
          </cell>
        </row>
        <row r="2003">
          <cell r="A2003">
            <v>220701</v>
          </cell>
          <cell r="B2003"/>
          <cell r="C2003" t="str">
            <v>PICOTA</v>
          </cell>
          <cell r="D2003">
            <v>37921.300000000003</v>
          </cell>
        </row>
        <row r="2004">
          <cell r="A2004">
            <v>220704</v>
          </cell>
          <cell r="B2004"/>
          <cell r="C2004" t="str">
            <v>PILLUANA</v>
          </cell>
          <cell r="D2004">
            <v>58805.08</v>
          </cell>
        </row>
        <row r="2005">
          <cell r="A2005">
            <v>220705</v>
          </cell>
          <cell r="B2005"/>
          <cell r="C2005" t="str">
            <v>PUCACACA</v>
          </cell>
          <cell r="D2005">
            <v>13805.750000000002</v>
          </cell>
        </row>
        <row r="2006">
          <cell r="A2006">
            <v>220706</v>
          </cell>
          <cell r="B2006"/>
          <cell r="C2006" t="str">
            <v>SAN CRISTOBAL</v>
          </cell>
          <cell r="D2006">
            <v>4751.9600000000009</v>
          </cell>
        </row>
        <row r="2007">
          <cell r="A2007">
            <v>220707</v>
          </cell>
          <cell r="B2007"/>
          <cell r="C2007" t="str">
            <v>SAN HILARION</v>
          </cell>
          <cell r="D2007">
            <v>13829.939999999999</v>
          </cell>
        </row>
        <row r="2008">
          <cell r="A2008">
            <v>220708</v>
          </cell>
          <cell r="B2008"/>
          <cell r="C2008" t="str">
            <v>SHAMBOYACU</v>
          </cell>
          <cell r="D2008">
            <v>81458.01999999999</v>
          </cell>
        </row>
        <row r="2009">
          <cell r="A2009">
            <v>220709</v>
          </cell>
          <cell r="B2009"/>
          <cell r="C2009" t="str">
            <v>TINGO DE PONASA</v>
          </cell>
          <cell r="D2009">
            <v>20271.659999999996</v>
          </cell>
        </row>
        <row r="2010">
          <cell r="A2010">
            <v>220710</v>
          </cell>
          <cell r="B2010"/>
          <cell r="C2010" t="str">
            <v>TRES UNIDOS</v>
          </cell>
          <cell r="D2010">
            <v>19212.03</v>
          </cell>
        </row>
        <row r="2011">
          <cell r="A2011"/>
          <cell r="B2011" t="str">
            <v>RIOJA</v>
          </cell>
          <cell r="C2011"/>
          <cell r="D2011" t="str">
            <v/>
          </cell>
        </row>
        <row r="2012">
          <cell r="A2012">
            <v>220802</v>
          </cell>
          <cell r="B2012"/>
          <cell r="C2012" t="str">
            <v>AWAJUN</v>
          </cell>
          <cell r="D2012">
            <v>108276.06</v>
          </cell>
        </row>
        <row r="2013">
          <cell r="A2013">
            <v>220803</v>
          </cell>
          <cell r="B2013"/>
          <cell r="C2013" t="str">
            <v>ELIAS SOPLIN VARGAS</v>
          </cell>
          <cell r="D2013">
            <v>111863.29000000004</v>
          </cell>
        </row>
        <row r="2014">
          <cell r="A2014">
            <v>220804</v>
          </cell>
          <cell r="B2014"/>
          <cell r="C2014" t="str">
            <v>NUEVA CAJAMARCA</v>
          </cell>
          <cell r="D2014">
            <v>461084.77</v>
          </cell>
        </row>
        <row r="2015">
          <cell r="A2015">
            <v>220805</v>
          </cell>
          <cell r="B2015"/>
          <cell r="C2015" t="str">
            <v>PARDO MIGUEL</v>
          </cell>
          <cell r="D2015">
            <v>237349.84</v>
          </cell>
        </row>
        <row r="2016">
          <cell r="A2016">
            <v>220806</v>
          </cell>
          <cell r="B2016"/>
          <cell r="C2016" t="str">
            <v>POSIC</v>
          </cell>
          <cell r="D2016">
            <v>21414.32</v>
          </cell>
        </row>
        <row r="2017">
          <cell r="A2017">
            <v>220801</v>
          </cell>
          <cell r="B2017"/>
          <cell r="C2017" t="str">
            <v>RIOJA</v>
          </cell>
          <cell r="D2017">
            <v>278500.59000000003</v>
          </cell>
        </row>
        <row r="2018">
          <cell r="A2018">
            <v>220807</v>
          </cell>
          <cell r="B2018"/>
          <cell r="C2018" t="str">
            <v>SAN FERNANDO</v>
          </cell>
          <cell r="D2018">
            <v>36656.080000000002</v>
          </cell>
        </row>
        <row r="2019">
          <cell r="A2019">
            <v>220808</v>
          </cell>
          <cell r="B2019"/>
          <cell r="C2019" t="str">
            <v>YORONGOS</v>
          </cell>
          <cell r="D2019">
            <v>26727.93</v>
          </cell>
        </row>
        <row r="2020">
          <cell r="A2020">
            <v>220809</v>
          </cell>
          <cell r="B2020"/>
          <cell r="C2020" t="str">
            <v>YURACYACU</v>
          </cell>
          <cell r="D2020">
            <v>25696.59</v>
          </cell>
        </row>
        <row r="2021">
          <cell r="A2021"/>
          <cell r="B2021" t="str">
            <v>SAN MARTIN</v>
          </cell>
          <cell r="C2021"/>
          <cell r="D2021" t="str">
            <v/>
          </cell>
        </row>
        <row r="2022">
          <cell r="A2022">
            <v>220902</v>
          </cell>
          <cell r="B2022"/>
          <cell r="C2022" t="str">
            <v>ALBERTO LEVEAU</v>
          </cell>
          <cell r="D2022">
            <v>44482.05</v>
          </cell>
        </row>
        <row r="2023">
          <cell r="A2023">
            <v>220903</v>
          </cell>
          <cell r="B2023"/>
          <cell r="C2023" t="str">
            <v>CACATACHI</v>
          </cell>
          <cell r="D2023">
            <v>5151.5500000000011</v>
          </cell>
        </row>
        <row r="2024">
          <cell r="A2024">
            <v>220904</v>
          </cell>
          <cell r="B2024"/>
          <cell r="C2024" t="str">
            <v>CHAZUTA</v>
          </cell>
          <cell r="D2024">
            <v>44702.080000000002</v>
          </cell>
        </row>
        <row r="2025">
          <cell r="A2025">
            <v>220905</v>
          </cell>
          <cell r="B2025"/>
          <cell r="C2025" t="str">
            <v>CHIPURANA</v>
          </cell>
          <cell r="D2025">
            <v>13384.57</v>
          </cell>
        </row>
        <row r="2026">
          <cell r="A2026">
            <v>220906</v>
          </cell>
          <cell r="B2026"/>
          <cell r="C2026" t="str">
            <v>EL PORVENIR</v>
          </cell>
          <cell r="D2026">
            <v>11608.12</v>
          </cell>
        </row>
        <row r="2027">
          <cell r="A2027">
            <v>220907</v>
          </cell>
          <cell r="B2027"/>
          <cell r="C2027" t="str">
            <v>HUIMBAYOC</v>
          </cell>
          <cell r="D2027">
            <v>30150.57</v>
          </cell>
        </row>
        <row r="2028">
          <cell r="A2028">
            <v>220908</v>
          </cell>
          <cell r="B2028"/>
          <cell r="C2028" t="str">
            <v>JUAN GUERRA</v>
          </cell>
          <cell r="D2028">
            <v>6215.3600000000006</v>
          </cell>
        </row>
        <row r="2029">
          <cell r="A2029">
            <v>220909</v>
          </cell>
          <cell r="B2029"/>
          <cell r="C2029" t="str">
            <v>LA BANDA DE SHILCAYO</v>
          </cell>
          <cell r="D2029">
            <v>80170.83</v>
          </cell>
        </row>
        <row r="2030">
          <cell r="A2030">
            <v>220910</v>
          </cell>
          <cell r="B2030"/>
          <cell r="C2030" t="str">
            <v>MORALES</v>
          </cell>
          <cell r="D2030">
            <v>55792.890000000007</v>
          </cell>
        </row>
        <row r="2031">
          <cell r="A2031">
            <v>220911</v>
          </cell>
          <cell r="B2031"/>
          <cell r="C2031" t="str">
            <v>PAPAPLAYA</v>
          </cell>
          <cell r="D2031">
            <v>9474.23</v>
          </cell>
        </row>
        <row r="2032">
          <cell r="A2032">
            <v>220912</v>
          </cell>
          <cell r="B2032"/>
          <cell r="C2032" t="str">
            <v>SAN ANTONIO</v>
          </cell>
          <cell r="D2032">
            <v>3347.25</v>
          </cell>
        </row>
        <row r="2033">
          <cell r="A2033">
            <v>220913</v>
          </cell>
          <cell r="B2033"/>
          <cell r="C2033" t="str">
            <v>SAUCE</v>
          </cell>
          <cell r="D2033">
            <v>42043.14</v>
          </cell>
        </row>
        <row r="2034">
          <cell r="A2034">
            <v>220914</v>
          </cell>
          <cell r="B2034"/>
          <cell r="C2034" t="str">
            <v>SHAPAJA</v>
          </cell>
          <cell r="D2034">
            <v>5949.2400000000007</v>
          </cell>
        </row>
        <row r="2035">
          <cell r="A2035">
            <v>220901</v>
          </cell>
          <cell r="B2035"/>
          <cell r="C2035" t="str">
            <v>TARAPOTO</v>
          </cell>
          <cell r="D2035">
            <v>82116.699999999983</v>
          </cell>
        </row>
        <row r="2036">
          <cell r="A2036"/>
          <cell r="B2036" t="str">
            <v>TOCACHE</v>
          </cell>
          <cell r="C2036"/>
          <cell r="D2036" t="str">
            <v/>
          </cell>
        </row>
        <row r="2037">
          <cell r="A2037">
            <v>221002</v>
          </cell>
          <cell r="B2037"/>
          <cell r="C2037" t="str">
            <v>NUEVO PROGRESO</v>
          </cell>
          <cell r="D2037">
            <v>39978.839999999997</v>
          </cell>
        </row>
        <row r="2038">
          <cell r="A2038">
            <v>221003</v>
          </cell>
          <cell r="B2038"/>
          <cell r="C2038" t="str">
            <v>POLVORA</v>
          </cell>
          <cell r="D2038">
            <v>39535.120000000003</v>
          </cell>
        </row>
        <row r="2039">
          <cell r="A2039">
            <v>221004</v>
          </cell>
          <cell r="B2039"/>
          <cell r="C2039" t="str">
            <v>SHUNTE</v>
          </cell>
          <cell r="D2039">
            <v>5212.26</v>
          </cell>
        </row>
        <row r="2040">
          <cell r="A2040">
            <v>221001</v>
          </cell>
          <cell r="B2040"/>
          <cell r="C2040" t="str">
            <v>TOCACHE</v>
          </cell>
          <cell r="D2040">
            <v>60547.740000000005</v>
          </cell>
        </row>
        <row r="2041">
          <cell r="A2041">
            <v>221005</v>
          </cell>
          <cell r="B2041"/>
          <cell r="C2041" t="str">
            <v>UCHIZA</v>
          </cell>
          <cell r="D2041">
            <v>36743.5</v>
          </cell>
        </row>
        <row r="2042">
          <cell r="A2042">
            <v>221006</v>
          </cell>
          <cell r="B2042"/>
          <cell r="C2042" t="str">
            <v>SANTA LUCIA</v>
          </cell>
          <cell r="D2042">
            <v>13010.25</v>
          </cell>
        </row>
        <row r="2043">
          <cell r="A2043"/>
          <cell r="B2043" t="str">
            <v>TACNA</v>
          </cell>
          <cell r="C2043"/>
          <cell r="D2043" t="str">
            <v/>
          </cell>
        </row>
        <row r="2044">
          <cell r="A2044"/>
          <cell r="B2044" t="str">
            <v>CANDARAVE</v>
          </cell>
          <cell r="C2044"/>
          <cell r="D2044" t="str">
            <v/>
          </cell>
        </row>
        <row r="2045">
          <cell r="A2045">
            <v>230202</v>
          </cell>
          <cell r="B2045"/>
          <cell r="C2045" t="str">
            <v>CAIRANI</v>
          </cell>
          <cell r="D2045">
            <v>2913296.23</v>
          </cell>
        </row>
        <row r="2046">
          <cell r="A2046">
            <v>230203</v>
          </cell>
          <cell r="B2046"/>
          <cell r="C2046" t="str">
            <v>CAMILACA</v>
          </cell>
          <cell r="D2046">
            <v>7937242.5774999987</v>
          </cell>
        </row>
        <row r="2047">
          <cell r="A2047">
            <v>230201</v>
          </cell>
          <cell r="B2047"/>
          <cell r="C2047" t="str">
            <v>CANDARAVE</v>
          </cell>
          <cell r="D2047">
            <v>6649370.2850000001</v>
          </cell>
        </row>
        <row r="2048">
          <cell r="A2048">
            <v>230204</v>
          </cell>
          <cell r="B2048"/>
          <cell r="C2048" t="str">
            <v>CURIBAYA</v>
          </cell>
          <cell r="D2048">
            <v>1628634.6900000002</v>
          </cell>
        </row>
        <row r="2049">
          <cell r="A2049">
            <v>230205</v>
          </cell>
          <cell r="B2049"/>
          <cell r="C2049" t="str">
            <v>HUANUARA</v>
          </cell>
          <cell r="D2049">
            <v>1272461.1924999999</v>
          </cell>
        </row>
        <row r="2050">
          <cell r="A2050">
            <v>230206</v>
          </cell>
          <cell r="B2050"/>
          <cell r="C2050" t="str">
            <v>QUILAHUANI</v>
          </cell>
          <cell r="D2050">
            <v>2940859.3424999993</v>
          </cell>
        </row>
        <row r="2051">
          <cell r="A2051"/>
          <cell r="B2051" t="str">
            <v>JORGE BASADRE</v>
          </cell>
          <cell r="C2051"/>
          <cell r="D2051" t="str">
            <v/>
          </cell>
        </row>
        <row r="2052">
          <cell r="A2052">
            <v>230302</v>
          </cell>
          <cell r="B2052"/>
          <cell r="C2052" t="str">
            <v>ILABAYA</v>
          </cell>
          <cell r="D2052">
            <v>289490565.92000002</v>
          </cell>
        </row>
        <row r="2053">
          <cell r="A2053">
            <v>230303</v>
          </cell>
          <cell r="B2053"/>
          <cell r="C2053" t="str">
            <v>ITE</v>
          </cell>
          <cell r="D2053">
            <v>133347502.70999996</v>
          </cell>
        </row>
        <row r="2054">
          <cell r="A2054">
            <v>230301</v>
          </cell>
          <cell r="B2054"/>
          <cell r="C2054" t="str">
            <v>LOCUMBA</v>
          </cell>
          <cell r="D2054">
            <v>124629228.41000001</v>
          </cell>
        </row>
        <row r="2055">
          <cell r="A2055"/>
          <cell r="B2055" t="str">
            <v>TACNA</v>
          </cell>
          <cell r="C2055"/>
          <cell r="D2055" t="str">
            <v/>
          </cell>
        </row>
        <row r="2056">
          <cell r="A2056">
            <v>230102</v>
          </cell>
          <cell r="B2056"/>
          <cell r="C2056" t="str">
            <v>ALTO DE LA ALIANZA</v>
          </cell>
          <cell r="D2056">
            <v>37697926.549999997</v>
          </cell>
        </row>
        <row r="2057">
          <cell r="A2057">
            <v>230103</v>
          </cell>
          <cell r="B2057"/>
          <cell r="C2057" t="str">
            <v>CALANA</v>
          </cell>
          <cell r="D2057">
            <v>7016059.8200000012</v>
          </cell>
        </row>
        <row r="2058">
          <cell r="A2058">
            <v>230104</v>
          </cell>
          <cell r="B2058"/>
          <cell r="C2058" t="str">
            <v>CIUDAD NUEVA</v>
          </cell>
          <cell r="D2058">
            <v>43659943.040000007</v>
          </cell>
        </row>
        <row r="2059">
          <cell r="A2059">
            <v>230110</v>
          </cell>
          <cell r="B2059"/>
          <cell r="C2059" t="str">
            <v>CORONEL GREGORIO ALBARRACIN LANCHIPA</v>
          </cell>
          <cell r="D2059">
            <v>230831353.97999999</v>
          </cell>
        </row>
        <row r="2060">
          <cell r="A2060">
            <v>230105</v>
          </cell>
          <cell r="B2060"/>
          <cell r="C2060" t="str">
            <v>INCLAN</v>
          </cell>
          <cell r="D2060">
            <v>15176182.02</v>
          </cell>
        </row>
        <row r="2061">
          <cell r="A2061">
            <v>230111</v>
          </cell>
          <cell r="B2061"/>
          <cell r="C2061" t="str">
            <v>LA YARADA LOS PALOS</v>
          </cell>
          <cell r="D2061">
            <v>47571706.829999991</v>
          </cell>
        </row>
        <row r="2062">
          <cell r="A2062">
            <v>230106</v>
          </cell>
          <cell r="B2062"/>
          <cell r="C2062" t="str">
            <v>PACHIA</v>
          </cell>
          <cell r="D2062">
            <v>8531650.6500000004</v>
          </cell>
        </row>
        <row r="2063">
          <cell r="A2063">
            <v>230107</v>
          </cell>
          <cell r="B2063"/>
          <cell r="C2063" t="str">
            <v>PALCA</v>
          </cell>
          <cell r="D2063">
            <v>23877540.880000003</v>
          </cell>
        </row>
        <row r="2064">
          <cell r="A2064">
            <v>230108</v>
          </cell>
          <cell r="B2064"/>
          <cell r="C2064" t="str">
            <v>POCOLLAY</v>
          </cell>
          <cell r="D2064">
            <v>34813585.850000009</v>
          </cell>
        </row>
        <row r="2065">
          <cell r="A2065">
            <v>230109</v>
          </cell>
          <cell r="B2065"/>
          <cell r="C2065" t="str">
            <v>SAMA</v>
          </cell>
          <cell r="D2065">
            <v>21160585.560000002</v>
          </cell>
        </row>
        <row r="2066">
          <cell r="A2066">
            <v>230101</v>
          </cell>
          <cell r="B2066"/>
          <cell r="C2066" t="str">
            <v>TACNA</v>
          </cell>
          <cell r="D2066">
            <v>67656420.787499994</v>
          </cell>
        </row>
        <row r="2067">
          <cell r="A2067"/>
          <cell r="B2067" t="str">
            <v>TARATA</v>
          </cell>
          <cell r="C2067"/>
          <cell r="D2067" t="str">
            <v/>
          </cell>
        </row>
        <row r="2068">
          <cell r="A2068">
            <v>230402</v>
          </cell>
          <cell r="B2068"/>
          <cell r="C2068" t="str">
            <v>HÉROES ALBARRACÍN</v>
          </cell>
          <cell r="D2068">
            <v>1573897.9974999996</v>
          </cell>
        </row>
        <row r="2069">
          <cell r="A2069">
            <v>230403</v>
          </cell>
          <cell r="B2069"/>
          <cell r="C2069" t="str">
            <v>ESTIQUE</v>
          </cell>
          <cell r="D2069">
            <v>912053.74249999993</v>
          </cell>
        </row>
        <row r="2070">
          <cell r="A2070">
            <v>230404</v>
          </cell>
          <cell r="B2070"/>
          <cell r="C2070" t="str">
            <v>ESTIQUE-PAMPA</v>
          </cell>
          <cell r="D2070">
            <v>1073531.58</v>
          </cell>
        </row>
        <row r="2071">
          <cell r="A2071">
            <v>230405</v>
          </cell>
          <cell r="B2071"/>
          <cell r="C2071" t="str">
            <v>SITAJARA</v>
          </cell>
          <cell r="D2071">
            <v>1221941.4525000001</v>
          </cell>
        </row>
        <row r="2072">
          <cell r="A2072">
            <v>230406</v>
          </cell>
          <cell r="B2072"/>
          <cell r="C2072" t="str">
            <v>SUSAPAYA</v>
          </cell>
          <cell r="D2072">
            <v>1407394.2850000001</v>
          </cell>
        </row>
        <row r="2073">
          <cell r="A2073">
            <v>230401</v>
          </cell>
          <cell r="B2073"/>
          <cell r="C2073" t="str">
            <v>TARATA</v>
          </cell>
          <cell r="D2073">
            <v>7597751.629999999</v>
          </cell>
        </row>
        <row r="2074">
          <cell r="A2074">
            <v>230407</v>
          </cell>
          <cell r="B2074"/>
          <cell r="C2074" t="str">
            <v>TARUCACHI</v>
          </cell>
          <cell r="D2074">
            <v>1173120.1499999999</v>
          </cell>
        </row>
        <row r="2075">
          <cell r="A2075">
            <v>230408</v>
          </cell>
          <cell r="B2075"/>
          <cell r="C2075" t="str">
            <v>TICACO</v>
          </cell>
          <cell r="D2075">
            <v>2262279.7800000003</v>
          </cell>
        </row>
        <row r="2076">
          <cell r="A2076"/>
          <cell r="B2076" t="str">
            <v>TUMBES</v>
          </cell>
          <cell r="C2076"/>
          <cell r="D2076" t="str">
            <v/>
          </cell>
        </row>
        <row r="2077">
          <cell r="A2077"/>
          <cell r="B2077" t="str">
            <v>CONTRALMIRANTE VILLAR</v>
          </cell>
          <cell r="C2077"/>
          <cell r="D2077" t="str">
            <v/>
          </cell>
        </row>
        <row r="2078">
          <cell r="A2078">
            <v>240203</v>
          </cell>
          <cell r="B2078"/>
          <cell r="C2078" t="str">
            <v>CANOAS DE PUNTA SAL</v>
          </cell>
          <cell r="D2078">
            <v>19965623.989999998</v>
          </cell>
        </row>
        <row r="2079">
          <cell r="A2079">
            <v>240202</v>
          </cell>
          <cell r="B2079"/>
          <cell r="C2079" t="str">
            <v>CASITAS</v>
          </cell>
          <cell r="D2079">
            <v>10601262.219999997</v>
          </cell>
        </row>
        <row r="2080">
          <cell r="A2080">
            <v>240201</v>
          </cell>
          <cell r="B2080"/>
          <cell r="C2080" t="str">
            <v>ZORRITOS</v>
          </cell>
          <cell r="D2080">
            <v>23180058.539999995</v>
          </cell>
        </row>
        <row r="2081">
          <cell r="A2081"/>
          <cell r="B2081" t="str">
            <v>TUMBES</v>
          </cell>
          <cell r="C2081"/>
          <cell r="D2081" t="str">
            <v/>
          </cell>
        </row>
        <row r="2082">
          <cell r="A2082">
            <v>240102</v>
          </cell>
          <cell r="B2082"/>
          <cell r="C2082" t="str">
            <v>CORRALES</v>
          </cell>
          <cell r="D2082">
            <v>11110221.319999997</v>
          </cell>
        </row>
        <row r="2083">
          <cell r="A2083">
            <v>240103</v>
          </cell>
          <cell r="B2083"/>
          <cell r="C2083" t="str">
            <v>LA CRUZ</v>
          </cell>
          <cell r="D2083">
            <v>2920217.5149999997</v>
          </cell>
        </row>
        <row r="2084">
          <cell r="A2084">
            <v>240104</v>
          </cell>
          <cell r="B2084"/>
          <cell r="C2084" t="str">
            <v>PAMPAS DE HOSPITAL</v>
          </cell>
          <cell r="D2084">
            <v>2678547.3924999996</v>
          </cell>
        </row>
        <row r="2085">
          <cell r="A2085">
            <v>240105</v>
          </cell>
          <cell r="B2085"/>
          <cell r="C2085" t="str">
            <v>SAN JACINTO</v>
          </cell>
          <cell r="D2085">
            <v>3950123.9075000007</v>
          </cell>
        </row>
        <row r="2086">
          <cell r="A2086">
            <v>240106</v>
          </cell>
          <cell r="B2086"/>
          <cell r="C2086" t="str">
            <v>SAN JUAN DE LA VIRGEN</v>
          </cell>
          <cell r="D2086">
            <v>1885035.0525</v>
          </cell>
        </row>
        <row r="2087">
          <cell r="A2087">
            <v>240101</v>
          </cell>
          <cell r="B2087"/>
          <cell r="C2087" t="str">
            <v>TUMBES</v>
          </cell>
          <cell r="D2087">
            <v>40534063.522500001</v>
          </cell>
        </row>
        <row r="2088">
          <cell r="A2088"/>
          <cell r="B2088" t="str">
            <v>ZARUMILLA</v>
          </cell>
          <cell r="C2088"/>
          <cell r="D2088" t="str">
            <v/>
          </cell>
        </row>
        <row r="2089">
          <cell r="A2089">
            <v>240302</v>
          </cell>
          <cell r="B2089"/>
          <cell r="C2089" t="str">
            <v>AGUAS VERDES</v>
          </cell>
          <cell r="D2089">
            <v>20435104.82</v>
          </cell>
        </row>
        <row r="2090">
          <cell r="A2090">
            <v>240303</v>
          </cell>
          <cell r="B2090"/>
          <cell r="C2090" t="str">
            <v>MATAPALO</v>
          </cell>
          <cell r="D2090">
            <v>6272675.6399999997</v>
          </cell>
        </row>
        <row r="2091">
          <cell r="A2091">
            <v>240304</v>
          </cell>
          <cell r="B2091"/>
          <cell r="C2091" t="str">
            <v>PAPAYAL</v>
          </cell>
          <cell r="D2091">
            <v>8600613.459999999</v>
          </cell>
        </row>
        <row r="2092">
          <cell r="A2092">
            <v>240301</v>
          </cell>
          <cell r="B2092"/>
          <cell r="C2092" t="str">
            <v>ZARUMILLA</v>
          </cell>
          <cell r="D2092">
            <v>19325770.399999991</v>
          </cell>
        </row>
        <row r="2093">
          <cell r="A2093"/>
          <cell r="B2093" t="str">
            <v>UCAYALI</v>
          </cell>
          <cell r="C2093"/>
          <cell r="D2093" t="str">
            <v/>
          </cell>
        </row>
        <row r="2094">
          <cell r="A2094"/>
          <cell r="B2094" t="str">
            <v>ATALAYA</v>
          </cell>
          <cell r="C2094"/>
          <cell r="D2094" t="str">
            <v/>
          </cell>
        </row>
        <row r="2095">
          <cell r="A2095">
            <v>250201</v>
          </cell>
          <cell r="B2095"/>
          <cell r="C2095" t="str">
            <v>RAYMONDI</v>
          </cell>
          <cell r="D2095">
            <v>54602640.105000004</v>
          </cell>
        </row>
        <row r="2096">
          <cell r="A2096">
            <v>250202</v>
          </cell>
          <cell r="B2096"/>
          <cell r="C2096" t="str">
            <v>SEPAHUA</v>
          </cell>
          <cell r="D2096">
            <v>18466545.650000002</v>
          </cell>
        </row>
        <row r="2097">
          <cell r="A2097">
            <v>250203</v>
          </cell>
          <cell r="B2097"/>
          <cell r="C2097" t="str">
            <v>TAHUANIA</v>
          </cell>
          <cell r="D2097">
            <v>21298931.140000001</v>
          </cell>
        </row>
        <row r="2098">
          <cell r="A2098">
            <v>250204</v>
          </cell>
          <cell r="B2098"/>
          <cell r="C2098" t="str">
            <v>YURUA</v>
          </cell>
          <cell r="D2098">
            <v>15750788.339999998</v>
          </cell>
        </row>
        <row r="2099">
          <cell r="A2099"/>
          <cell r="B2099" t="str">
            <v>CORONEL PORTILLO</v>
          </cell>
          <cell r="C2099"/>
          <cell r="D2099" t="str">
            <v/>
          </cell>
        </row>
        <row r="2100">
          <cell r="A2100">
            <v>250101</v>
          </cell>
          <cell r="B2100"/>
          <cell r="C2100" t="str">
            <v>CALLERIA</v>
          </cell>
          <cell r="D2100">
            <v>10380063.620000003</v>
          </cell>
        </row>
        <row r="2101">
          <cell r="A2101">
            <v>250102</v>
          </cell>
          <cell r="B2101"/>
          <cell r="C2101" t="str">
            <v>CAMPOVERDE</v>
          </cell>
          <cell r="D2101">
            <v>555877.41999999993</v>
          </cell>
        </row>
        <row r="2102">
          <cell r="A2102">
            <v>250103</v>
          </cell>
          <cell r="B2102"/>
          <cell r="C2102" t="str">
            <v>IPARIA</v>
          </cell>
          <cell r="D2102">
            <v>6909837.3299999991</v>
          </cell>
        </row>
        <row r="2103">
          <cell r="A2103">
            <v>250107</v>
          </cell>
          <cell r="B2103"/>
          <cell r="C2103" t="str">
            <v>MANAYTAY</v>
          </cell>
          <cell r="D2103">
            <v>13338911.920000002</v>
          </cell>
        </row>
        <row r="2104">
          <cell r="A2104">
            <v>250104</v>
          </cell>
          <cell r="B2104"/>
          <cell r="C2104" t="str">
            <v>MASISEA</v>
          </cell>
          <cell r="D2104">
            <v>10030635.940000001</v>
          </cell>
        </row>
        <row r="2105">
          <cell r="A2105">
            <v>250106</v>
          </cell>
          <cell r="B2105"/>
          <cell r="C2105" t="str">
            <v>NUEVA REQUENA</v>
          </cell>
          <cell r="D2105">
            <v>1875539.9300000002</v>
          </cell>
        </row>
        <row r="2106">
          <cell r="A2106">
            <v>250105</v>
          </cell>
          <cell r="B2106"/>
          <cell r="C2106" t="str">
            <v>YARINACOCHA</v>
          </cell>
          <cell r="D2106">
            <v>0</v>
          </cell>
        </row>
        <row r="2107">
          <cell r="A2107"/>
          <cell r="B2107" t="str">
            <v>PADRE ABAD</v>
          </cell>
          <cell r="C2107"/>
          <cell r="D2107" t="str">
            <v/>
          </cell>
        </row>
        <row r="2108">
          <cell r="A2108">
            <v>250303</v>
          </cell>
          <cell r="B2108"/>
          <cell r="C2108" t="str">
            <v>CURIMANA</v>
          </cell>
          <cell r="D2108">
            <v>7048148.6675000014</v>
          </cell>
        </row>
        <row r="2109">
          <cell r="A2109">
            <v>250302</v>
          </cell>
          <cell r="B2109"/>
          <cell r="C2109" t="str">
            <v>IRAZOLA</v>
          </cell>
          <cell r="D2109">
            <v>3037680.7949999999</v>
          </cell>
        </row>
        <row r="2110">
          <cell r="A2110">
            <v>250301</v>
          </cell>
          <cell r="B2110"/>
          <cell r="C2110" t="str">
            <v>PADRE ABAD</v>
          </cell>
          <cell r="D2110">
            <v>0</v>
          </cell>
        </row>
        <row r="2111">
          <cell r="A2111">
            <v>250304</v>
          </cell>
          <cell r="B2111"/>
          <cell r="C2111" t="str">
            <v>NESHUYA</v>
          </cell>
          <cell r="D2111">
            <v>4785272.4849999994</v>
          </cell>
        </row>
        <row r="2112">
          <cell r="A2112">
            <v>250305</v>
          </cell>
          <cell r="B2112"/>
          <cell r="C2112" t="str">
            <v>ALEXANDER VON HUMBOLDT</v>
          </cell>
          <cell r="D2112">
            <v>2777491.39</v>
          </cell>
        </row>
        <row r="2113">
          <cell r="A2113">
            <v>250306</v>
          </cell>
          <cell r="B2113"/>
          <cell r="C2113" t="str">
            <v>HUIPOCA</v>
          </cell>
          <cell r="D2113">
            <v>2382177.0699999998</v>
          </cell>
        </row>
        <row r="2114">
          <cell r="A2114">
            <v>250307</v>
          </cell>
          <cell r="B2114"/>
          <cell r="C2114" t="str">
            <v>BOQUERON</v>
          </cell>
          <cell r="D2114">
            <v>2648202</v>
          </cell>
        </row>
        <row r="2115">
          <cell r="B2115" t="str">
            <v>PURUS</v>
          </cell>
          <cell r="C2115"/>
          <cell r="D2115" t="str">
            <v/>
          </cell>
        </row>
        <row r="2116">
          <cell r="A2116">
            <v>250401</v>
          </cell>
          <cell r="B2116"/>
          <cell r="C2116" t="str">
            <v>PURUS</v>
          </cell>
          <cell r="D2116">
            <v>4171950.209999999</v>
          </cell>
        </row>
      </sheetData>
      <sheetData sheetId="2"/>
      <sheetData sheetId="3">
        <row r="8">
          <cell r="B8">
            <v>10202</v>
          </cell>
        </row>
      </sheetData>
      <sheetData sheetId="4"/>
      <sheetData sheetId="5"/>
      <sheetData sheetId="6"/>
      <sheetData sheetId="7"/>
      <sheetData sheetId="8"/>
      <sheetData sheetId="9"/>
    </sheetDataSet>
  </externalBook>
</external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58E6FDE-98EB-4D65-96F7-BA27935DB293}" name="Tabla2" displayName="Tabla2" ref="A2:S498" totalsRowShown="0" headerRowDxfId="48" headerRowBorderDxfId="47" tableBorderDxfId="46" totalsRowBorderDxfId="45">
  <autoFilter ref="A2:S498" xr:uid="{658E6FDE-98EB-4D65-96F7-BA27935DB293}"/>
  <tableColumns count="19">
    <tableColumn id="1" xr3:uid="{F9241694-5942-4C15-A593-CD641D930477}" name="N°" dataDxfId="44"/>
    <tableColumn id="2" xr3:uid="{F62C61BD-DB12-4422-8742-01EA5F76C601}" name="FASE OXI 2/." dataDxfId="43"/>
    <tableColumn id="3" xr3:uid="{E9AB2BB9-D459-42D2-A075-62E8BCC86F3F}" name="TIPO DE INVERSIÓN" dataDxfId="42"/>
    <tableColumn id="4" xr3:uid="{E52ACA3B-02E7-4176-9E21-89E933BFFE2B}" name="ÚLTIMO NIVEL DE ESTUDIO" dataDxfId="41"/>
    <tableColumn id="5" xr3:uid="{72BCB628-0914-42B2-8BFB-2B3294B48AD7}" name="NIVEL DE GOBIERNO" dataDxfId="40"/>
    <tableColumn id="6" xr3:uid="{122605D4-5C0A-4661-B906-7258386EA8CF}" name="DEPARTAMENTO" dataDxfId="39"/>
    <tableColumn id="7" xr3:uid="{C86AFF7C-3A09-4D9A-ACD2-3989EC2D7838}" name="PROVINCIA" dataDxfId="38"/>
    <tableColumn id="8" xr3:uid="{B6D913A3-A5EA-4185-85FB-557B214C31C5}" name="DISTRITO" dataDxfId="37"/>
    <tableColumn id="9" xr3:uid="{6E59A077-8D55-48EF-A192-62CA673B92F2}" name="ENTIDAD" dataDxfId="36"/>
    <tableColumn id="10" xr3:uid="{01940107-AF04-4196-BAA9-329AA11757A1}" name="LINK _x000a_WEB" dataDxfId="35" dataCellStyle="Hipervínculo">
      <calculatedColumnFormula>HYPERLINK("https://ofi5.mef.gob.pe/ssi/Ssi/Index?codigo="&amp;K3&amp;"&amp;tipo=2",K3)</calculatedColumnFormula>
    </tableColumn>
    <tableColumn id="11" xr3:uid="{99725BE9-B1E7-4B74-9232-7D5FD92CF69D}" name="CODIGO SNIP/_x000a_INVIERTE.PE/ CÓDIGO IDEA" dataDxfId="34"/>
    <tableColumn id="12" xr3:uid="{7EF30853-4F5F-4D0D-A277-61507F89CED7}" name="NOMBRE DEL PROYECTO" dataDxfId="33"/>
    <tableColumn id="13" xr3:uid="{0CBB4426-8E19-4BAD-B5B4-666A8DD4737E}" name="FUNCIÓN" dataDxfId="32"/>
    <tableColumn id="14" xr3:uid="{E284AC85-3DA5-4F05-AEE0-F4F60E1A72BD}" name="TIPOLOGIA" dataDxfId="31"/>
    <tableColumn id="15" xr3:uid="{D665BE66-B8D8-4F14-9939-E46AB501260F}" name="MONTO DE INVERSIÓN REFERENCIAL" dataDxfId="30"/>
    <tableColumn id="16" xr3:uid="{84A2A612-FF88-4695-8301-8A10C864021B}" name="MONTO S/ M" dataDxfId="29"/>
    <tableColumn id="17" xr3:uid="{F5B92AE7-3BD0-49B1-B100-4D58F115DECD}" name="RANGO DE INVERSIÓN" dataDxfId="28"/>
    <tableColumn id="18" xr3:uid="{D55C2051-AD35-4A62-BDED-42E9E01E1BD0}" name="TOPE CIPRL 2025" dataDxfId="27"/>
    <tableColumn id="20" xr3:uid="{3F5610B5-BAF5-4227-8784-83CB3E31458B}" name="NECESIDAD DE FINANCIAMIENTO Y EJECUCIÓN, BAJO OXI" dataDxfId="26"/>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38CBC-C3A2-477D-9B6B-4AF22085D5DA}">
  <sheetPr>
    <tabColor rgb="FF92D050"/>
    <pageSetUpPr autoPageBreaks="0"/>
  </sheetPr>
  <dimension ref="A1:T514"/>
  <sheetViews>
    <sheetView showGridLines="0" tabSelected="1" zoomScale="60" zoomScaleNormal="60" workbookViewId="0">
      <pane ySplit="2" topLeftCell="A488" activePane="bottomLeft" state="frozen"/>
      <selection pane="bottomLeft" sqref="A1:XFD1048576"/>
    </sheetView>
  </sheetViews>
  <sheetFormatPr baseColWidth="10" defaultColWidth="11.42578125" defaultRowHeight="15" x14ac:dyDescent="0.25"/>
  <cols>
    <col min="1" max="1" width="7.5703125" customWidth="1"/>
    <col min="2" max="2" width="21.28515625" customWidth="1"/>
    <col min="3" max="3" width="29.7109375" customWidth="1"/>
    <col min="4" max="4" width="21.7109375" style="55" customWidth="1"/>
    <col min="5" max="5" width="31" customWidth="1"/>
    <col min="6" max="6" width="24.5703125" customWidth="1"/>
    <col min="7" max="7" width="22.28515625" customWidth="1"/>
    <col min="8" max="8" width="23.28515625" customWidth="1"/>
    <col min="9" max="9" width="31.85546875" customWidth="1"/>
    <col min="10" max="10" width="19.7109375" customWidth="1"/>
    <col min="11" max="11" width="23.5703125" style="54" customWidth="1"/>
    <col min="12" max="12" width="106.5703125" style="54" customWidth="1"/>
    <col min="13" max="13" width="25.7109375" style="75" customWidth="1"/>
    <col min="14" max="14" width="39.7109375" style="75" customWidth="1"/>
    <col min="15" max="15" width="27.140625" customWidth="1"/>
    <col min="16" max="16" width="21.42578125" customWidth="1"/>
    <col min="17" max="17" width="27.28515625" customWidth="1"/>
    <col min="18" max="18" width="25.28515625" customWidth="1"/>
    <col min="19" max="19" width="42.5703125" customWidth="1"/>
    <col min="20" max="20" width="34.42578125" customWidth="1"/>
  </cols>
  <sheetData>
    <row r="1" spans="1:20" ht="30" customHeight="1" x14ac:dyDescent="0.25">
      <c r="A1" s="57" t="s">
        <v>0</v>
      </c>
      <c r="B1" s="1"/>
      <c r="C1" s="1"/>
      <c r="D1" s="1"/>
      <c r="E1" s="1"/>
      <c r="F1" s="1"/>
      <c r="G1" s="1"/>
      <c r="H1" s="1"/>
      <c r="I1" s="1"/>
      <c r="J1" s="1"/>
      <c r="K1" s="1"/>
      <c r="L1" s="1"/>
      <c r="M1" s="74"/>
      <c r="N1" s="74"/>
      <c r="O1" s="1"/>
      <c r="P1" s="1"/>
      <c r="Q1" s="1"/>
      <c r="R1" s="1"/>
      <c r="S1" s="1"/>
      <c r="T1" s="2"/>
    </row>
    <row r="2" spans="1:20" ht="54.95" customHeight="1" x14ac:dyDescent="0.25">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959</v>
      </c>
      <c r="S2" s="4" t="s">
        <v>18</v>
      </c>
    </row>
    <row r="3" spans="1:20" ht="78.75" customHeight="1" x14ac:dyDescent="0.25">
      <c r="A3" s="5">
        <v>1</v>
      </c>
      <c r="B3" s="6" t="s">
        <v>19</v>
      </c>
      <c r="C3" s="6" t="s">
        <v>20</v>
      </c>
      <c r="D3" s="6" t="s">
        <v>21</v>
      </c>
      <c r="E3" s="6" t="s">
        <v>22</v>
      </c>
      <c r="F3" s="6" t="s">
        <v>23</v>
      </c>
      <c r="G3" s="6" t="s">
        <v>23</v>
      </c>
      <c r="H3" s="6" t="s">
        <v>23</v>
      </c>
      <c r="I3" s="6" t="s">
        <v>24</v>
      </c>
      <c r="J3" s="7" t="str">
        <f t="shared" ref="J3:J78" si="0">HYPERLINK("https://ofi5.mef.gob.pe/ssi/Ssi/Index?codigo="&amp;K3&amp;"&amp;tipo=2",K3)</f>
        <v>IDEA</v>
      </c>
      <c r="K3" s="6" t="s">
        <v>21</v>
      </c>
      <c r="L3" s="8" t="s">
        <v>25</v>
      </c>
      <c r="M3" s="6" t="s">
        <v>26</v>
      </c>
      <c r="N3" s="6" t="s">
        <v>26</v>
      </c>
      <c r="O3" s="9">
        <v>51728905</v>
      </c>
      <c r="P3" s="9">
        <f t="shared" ref="P3:P42" si="1">+O3/1000000</f>
        <v>51.728904999999997</v>
      </c>
      <c r="Q3" s="6" t="str">
        <f t="shared" ref="Q3:Q42" si="2">IF(O3&lt;1000000,"Menos de 1 millón",
IF(O3&lt;=3000000,"Entre 1 y 3 millones",
IF(O3&lt;=10000000,"Entre 3 y 10 millones",
IF(O3&lt;=30000000,"Entre 10 y 30 millones",
IF(O3&lt;=50000000,"Entre 30 y 50 millones",
IF(O3&lt;=100000000,"Entre 50 y 100 millones",
"Más de 100 millones"))))))</f>
        <v>Entre 50 y 100 millones</v>
      </c>
      <c r="R3" s="10">
        <v>1311397651.3900001</v>
      </c>
      <c r="S3" s="8" t="s">
        <v>28</v>
      </c>
    </row>
    <row r="4" spans="1:20" ht="78.75" customHeight="1" x14ac:dyDescent="0.25">
      <c r="A4" s="5">
        <v>2</v>
      </c>
      <c r="B4" s="6" t="s">
        <v>19</v>
      </c>
      <c r="C4" s="6" t="s">
        <v>20</v>
      </c>
      <c r="D4" s="6" t="s">
        <v>21</v>
      </c>
      <c r="E4" s="6" t="s">
        <v>29</v>
      </c>
      <c r="F4" s="6" t="s">
        <v>30</v>
      </c>
      <c r="G4" s="6" t="s">
        <v>30</v>
      </c>
      <c r="H4" s="6" t="s">
        <v>31</v>
      </c>
      <c r="I4" s="6" t="s">
        <v>32</v>
      </c>
      <c r="J4" s="7" t="str">
        <f t="shared" si="0"/>
        <v>IDEA</v>
      </c>
      <c r="K4" s="6" t="s">
        <v>21</v>
      </c>
      <c r="L4" s="8" t="s">
        <v>33</v>
      </c>
      <c r="M4" s="6" t="s">
        <v>34</v>
      </c>
      <c r="N4" s="6" t="s">
        <v>34</v>
      </c>
      <c r="O4" s="9">
        <v>88744735.359999999</v>
      </c>
      <c r="P4" s="9">
        <f t="shared" si="1"/>
        <v>88.744735359999993</v>
      </c>
      <c r="Q4" s="6" t="str">
        <f t="shared" si="2"/>
        <v>Entre 50 y 100 millones</v>
      </c>
      <c r="R4" s="10" t="s">
        <v>35</v>
      </c>
      <c r="S4" s="8" t="s">
        <v>28</v>
      </c>
    </row>
    <row r="5" spans="1:20" ht="78.75" customHeight="1" x14ac:dyDescent="0.25">
      <c r="A5" s="5">
        <v>3</v>
      </c>
      <c r="B5" s="6" t="s">
        <v>19</v>
      </c>
      <c r="C5" s="6" t="s">
        <v>20</v>
      </c>
      <c r="D5" s="6" t="s">
        <v>21</v>
      </c>
      <c r="E5" s="6" t="s">
        <v>29</v>
      </c>
      <c r="F5" s="6" t="s">
        <v>30</v>
      </c>
      <c r="G5" s="6" t="s">
        <v>30</v>
      </c>
      <c r="H5" s="6" t="s">
        <v>36</v>
      </c>
      <c r="I5" s="6" t="s">
        <v>32</v>
      </c>
      <c r="J5" s="7">
        <f t="shared" si="0"/>
        <v>179668</v>
      </c>
      <c r="K5" s="6">
        <v>179668</v>
      </c>
      <c r="L5" s="8" t="s">
        <v>37</v>
      </c>
      <c r="M5" s="6" t="s">
        <v>34</v>
      </c>
      <c r="N5" s="6" t="s">
        <v>34</v>
      </c>
      <c r="O5" s="9">
        <v>49282700</v>
      </c>
      <c r="P5" s="9">
        <f t="shared" si="1"/>
        <v>49.282699999999998</v>
      </c>
      <c r="Q5" s="6" t="str">
        <f t="shared" si="2"/>
        <v>Entre 30 y 50 millones</v>
      </c>
      <c r="R5" s="10" t="s">
        <v>35</v>
      </c>
      <c r="S5" s="8" t="s">
        <v>28</v>
      </c>
    </row>
    <row r="6" spans="1:20" ht="78.75" customHeight="1" x14ac:dyDescent="0.25">
      <c r="A6" s="5">
        <v>4</v>
      </c>
      <c r="B6" s="6" t="s">
        <v>19</v>
      </c>
      <c r="C6" s="6" t="s">
        <v>20</v>
      </c>
      <c r="D6" s="6" t="s">
        <v>21</v>
      </c>
      <c r="E6" s="6" t="s">
        <v>38</v>
      </c>
      <c r="F6" s="6" t="s">
        <v>39</v>
      </c>
      <c r="G6" s="6" t="s">
        <v>39</v>
      </c>
      <c r="H6" s="6" t="s">
        <v>39</v>
      </c>
      <c r="I6" s="6" t="s">
        <v>40</v>
      </c>
      <c r="J6" s="7">
        <f t="shared" si="0"/>
        <v>214741</v>
      </c>
      <c r="K6" s="6">
        <v>214741</v>
      </c>
      <c r="L6" s="8" t="s">
        <v>765</v>
      </c>
      <c r="M6" s="6" t="s">
        <v>42</v>
      </c>
      <c r="N6" s="6" t="s">
        <v>42</v>
      </c>
      <c r="O6" s="9">
        <v>15669000</v>
      </c>
      <c r="P6" s="9">
        <f t="shared" si="1"/>
        <v>15.669</v>
      </c>
      <c r="Q6" s="6" t="str">
        <f t="shared" si="2"/>
        <v>Entre 10 y 30 millones</v>
      </c>
      <c r="R6" s="10">
        <v>125563865.52</v>
      </c>
      <c r="S6" s="8" t="s">
        <v>28</v>
      </c>
    </row>
    <row r="7" spans="1:20" ht="78.75" customHeight="1" x14ac:dyDescent="0.25">
      <c r="A7" s="5">
        <v>5</v>
      </c>
      <c r="B7" s="6" t="s">
        <v>19</v>
      </c>
      <c r="C7" s="6" t="s">
        <v>20</v>
      </c>
      <c r="D7" s="6" t="s">
        <v>21</v>
      </c>
      <c r="E7" s="6" t="s">
        <v>38</v>
      </c>
      <c r="F7" s="6" t="s">
        <v>39</v>
      </c>
      <c r="G7" s="6" t="s">
        <v>39</v>
      </c>
      <c r="H7" s="6" t="s">
        <v>39</v>
      </c>
      <c r="I7" s="6" t="s">
        <v>40</v>
      </c>
      <c r="J7" s="7">
        <f t="shared" si="0"/>
        <v>214765</v>
      </c>
      <c r="K7" s="6">
        <v>214765</v>
      </c>
      <c r="L7" s="8" t="s">
        <v>41</v>
      </c>
      <c r="M7" s="6" t="s">
        <v>42</v>
      </c>
      <c r="N7" s="6" t="s">
        <v>42</v>
      </c>
      <c r="O7" s="9">
        <v>11773000</v>
      </c>
      <c r="P7" s="9">
        <f t="shared" si="1"/>
        <v>11.773</v>
      </c>
      <c r="Q7" s="6" t="str">
        <f t="shared" si="2"/>
        <v>Entre 10 y 30 millones</v>
      </c>
      <c r="R7" s="10">
        <v>125563865.52</v>
      </c>
      <c r="S7" s="8" t="s">
        <v>28</v>
      </c>
    </row>
    <row r="8" spans="1:20" ht="78.75" customHeight="1" x14ac:dyDescent="0.25">
      <c r="A8" s="5">
        <v>6</v>
      </c>
      <c r="B8" s="6" t="s">
        <v>19</v>
      </c>
      <c r="C8" s="6" t="s">
        <v>20</v>
      </c>
      <c r="D8" s="6" t="s">
        <v>21</v>
      </c>
      <c r="E8" s="6" t="s">
        <v>38</v>
      </c>
      <c r="F8" s="6" t="s">
        <v>39</v>
      </c>
      <c r="G8" s="6" t="s">
        <v>39</v>
      </c>
      <c r="H8" s="6" t="s">
        <v>39</v>
      </c>
      <c r="I8" s="6" t="s">
        <v>40</v>
      </c>
      <c r="J8" s="7" t="str">
        <f t="shared" si="0"/>
        <v>IDEA</v>
      </c>
      <c r="K8" s="6" t="s">
        <v>21</v>
      </c>
      <c r="L8" s="8" t="s">
        <v>43</v>
      </c>
      <c r="M8" s="6" t="s">
        <v>42</v>
      </c>
      <c r="N8" s="6" t="s">
        <v>42</v>
      </c>
      <c r="O8" s="9">
        <v>13533000</v>
      </c>
      <c r="P8" s="9">
        <f t="shared" si="1"/>
        <v>13.532999999999999</v>
      </c>
      <c r="Q8" s="6" t="str">
        <f t="shared" si="2"/>
        <v>Entre 10 y 30 millones</v>
      </c>
      <c r="R8" s="10">
        <v>125563865.52</v>
      </c>
      <c r="S8" s="8" t="s">
        <v>28</v>
      </c>
    </row>
    <row r="9" spans="1:20" ht="78.75" customHeight="1" x14ac:dyDescent="0.25">
      <c r="A9" s="5">
        <v>7</v>
      </c>
      <c r="B9" s="6" t="s">
        <v>19</v>
      </c>
      <c r="C9" s="6" t="s">
        <v>44</v>
      </c>
      <c r="D9" s="6" t="s">
        <v>21</v>
      </c>
      <c r="E9" s="6" t="s">
        <v>38</v>
      </c>
      <c r="F9" s="6" t="s">
        <v>39</v>
      </c>
      <c r="G9" s="6" t="s">
        <v>39</v>
      </c>
      <c r="H9" s="6" t="s">
        <v>39</v>
      </c>
      <c r="I9" s="6" t="s">
        <v>40</v>
      </c>
      <c r="J9" s="7">
        <f t="shared" si="0"/>
        <v>214785</v>
      </c>
      <c r="K9" s="6">
        <v>214785</v>
      </c>
      <c r="L9" s="8" t="s">
        <v>45</v>
      </c>
      <c r="M9" s="6" t="s">
        <v>42</v>
      </c>
      <c r="N9" s="6" t="s">
        <v>42</v>
      </c>
      <c r="O9" s="9">
        <v>800000</v>
      </c>
      <c r="P9" s="9">
        <f t="shared" si="1"/>
        <v>0.8</v>
      </c>
      <c r="Q9" s="6" t="str">
        <f t="shared" si="2"/>
        <v>Menos de 1 millón</v>
      </c>
      <c r="R9" s="10">
        <v>125563865.52</v>
      </c>
      <c r="S9" s="8" t="s">
        <v>28</v>
      </c>
    </row>
    <row r="10" spans="1:20" ht="78.75" customHeight="1" x14ac:dyDescent="0.25">
      <c r="A10" s="5">
        <v>8</v>
      </c>
      <c r="B10" s="6" t="s">
        <v>19</v>
      </c>
      <c r="C10" s="6" t="s">
        <v>20</v>
      </c>
      <c r="D10" s="6" t="s">
        <v>21</v>
      </c>
      <c r="E10" s="6" t="s">
        <v>38</v>
      </c>
      <c r="F10" s="6" t="s">
        <v>39</v>
      </c>
      <c r="G10" s="6" t="s">
        <v>39</v>
      </c>
      <c r="H10" s="6" t="s">
        <v>39</v>
      </c>
      <c r="I10" s="6" t="s">
        <v>40</v>
      </c>
      <c r="J10" s="7">
        <f t="shared" si="0"/>
        <v>215645</v>
      </c>
      <c r="K10" s="6">
        <v>215645</v>
      </c>
      <c r="L10" s="8" t="s">
        <v>46</v>
      </c>
      <c r="M10" s="6" t="s">
        <v>42</v>
      </c>
      <c r="N10" s="6" t="s">
        <v>42</v>
      </c>
      <c r="O10" s="9">
        <v>12991000</v>
      </c>
      <c r="P10" s="9">
        <f t="shared" si="1"/>
        <v>12.991</v>
      </c>
      <c r="Q10" s="6" t="str">
        <f t="shared" si="2"/>
        <v>Entre 10 y 30 millones</v>
      </c>
      <c r="R10" s="10">
        <v>125563865.52</v>
      </c>
      <c r="S10" s="8" t="s">
        <v>28</v>
      </c>
    </row>
    <row r="11" spans="1:20" ht="78.75" customHeight="1" x14ac:dyDescent="0.25">
      <c r="A11" s="5">
        <v>9</v>
      </c>
      <c r="B11" s="6" t="s">
        <v>19</v>
      </c>
      <c r="C11" s="6" t="s">
        <v>20</v>
      </c>
      <c r="D11" s="6" t="s">
        <v>21</v>
      </c>
      <c r="E11" s="6" t="s">
        <v>22</v>
      </c>
      <c r="F11" s="6" t="s">
        <v>47</v>
      </c>
      <c r="G11" s="6" t="s">
        <v>48</v>
      </c>
      <c r="H11" s="6" t="s">
        <v>49</v>
      </c>
      <c r="I11" s="6" t="s">
        <v>50</v>
      </c>
      <c r="J11" s="7">
        <f t="shared" si="0"/>
        <v>265168</v>
      </c>
      <c r="K11" s="6">
        <v>265168</v>
      </c>
      <c r="L11" s="8" t="s">
        <v>51</v>
      </c>
      <c r="M11" s="6" t="s">
        <v>42</v>
      </c>
      <c r="N11" s="6" t="s">
        <v>42</v>
      </c>
      <c r="O11" s="9">
        <v>17760000</v>
      </c>
      <c r="P11" s="9">
        <f t="shared" si="1"/>
        <v>17.760000000000002</v>
      </c>
      <c r="Q11" s="6" t="str">
        <f t="shared" si="2"/>
        <v>Entre 10 y 30 millones</v>
      </c>
      <c r="R11" s="10">
        <v>802218120.71500099</v>
      </c>
      <c r="S11" s="8" t="s">
        <v>28</v>
      </c>
    </row>
    <row r="12" spans="1:20" ht="54.95" customHeight="1" x14ac:dyDescent="0.25">
      <c r="A12" s="5">
        <v>10</v>
      </c>
      <c r="B12" s="6" t="s">
        <v>66</v>
      </c>
      <c r="C12" s="6" t="s">
        <v>20</v>
      </c>
      <c r="D12" s="6" t="s">
        <v>67</v>
      </c>
      <c r="E12" s="6" t="s">
        <v>68</v>
      </c>
      <c r="F12" s="12" t="s">
        <v>69</v>
      </c>
      <c r="G12" s="12" t="s">
        <v>70</v>
      </c>
      <c r="H12" s="12" t="s">
        <v>71</v>
      </c>
      <c r="I12" s="9" t="s">
        <v>72</v>
      </c>
      <c r="J12" s="7">
        <f t="shared" si="0"/>
        <v>2660703</v>
      </c>
      <c r="K12" s="12">
        <v>2660703</v>
      </c>
      <c r="L12" s="13" t="s">
        <v>73</v>
      </c>
      <c r="M12" s="6" t="s">
        <v>42</v>
      </c>
      <c r="N12" s="12" t="s">
        <v>74</v>
      </c>
      <c r="O12" s="14">
        <v>3842366.85</v>
      </c>
      <c r="P12" s="14">
        <f t="shared" si="1"/>
        <v>3.8423668499999999</v>
      </c>
      <c r="Q12" s="6" t="str">
        <f t="shared" si="2"/>
        <v>Entre 3 y 10 millones</v>
      </c>
      <c r="R12" s="10">
        <v>47248826.240000002</v>
      </c>
      <c r="S12" s="11" t="s">
        <v>75</v>
      </c>
    </row>
    <row r="13" spans="1:20" ht="54.95" customHeight="1" x14ac:dyDescent="0.25">
      <c r="A13" s="5">
        <v>11</v>
      </c>
      <c r="B13" s="6" t="s">
        <v>66</v>
      </c>
      <c r="C13" s="6" t="s">
        <v>20</v>
      </c>
      <c r="D13" s="6" t="s">
        <v>67</v>
      </c>
      <c r="E13" s="6" t="s">
        <v>68</v>
      </c>
      <c r="F13" s="12" t="s">
        <v>69</v>
      </c>
      <c r="G13" s="12" t="s">
        <v>70</v>
      </c>
      <c r="H13" s="12" t="s">
        <v>71</v>
      </c>
      <c r="I13" s="9" t="s">
        <v>72</v>
      </c>
      <c r="J13" s="7">
        <f t="shared" si="0"/>
        <v>2643924</v>
      </c>
      <c r="K13" s="12">
        <v>2643924</v>
      </c>
      <c r="L13" s="13" t="s">
        <v>76</v>
      </c>
      <c r="M13" s="12" t="s">
        <v>77</v>
      </c>
      <c r="N13" s="12" t="s">
        <v>78</v>
      </c>
      <c r="O13" s="14">
        <v>9872040.6699999999</v>
      </c>
      <c r="P13" s="14">
        <f t="shared" si="1"/>
        <v>9.8720406700000005</v>
      </c>
      <c r="Q13" s="6" t="str">
        <f t="shared" si="2"/>
        <v>Entre 3 y 10 millones</v>
      </c>
      <c r="R13" s="10">
        <v>47248826.240000002</v>
      </c>
      <c r="S13" s="11" t="s">
        <v>75</v>
      </c>
    </row>
    <row r="14" spans="1:20" ht="67.5" customHeight="1" x14ac:dyDescent="0.25">
      <c r="A14" s="5">
        <v>12</v>
      </c>
      <c r="B14" s="6" t="s">
        <v>59</v>
      </c>
      <c r="C14" s="6" t="s">
        <v>20</v>
      </c>
      <c r="D14" s="6" t="s">
        <v>67</v>
      </c>
      <c r="E14" s="6" t="s">
        <v>22</v>
      </c>
      <c r="F14" s="6" t="s">
        <v>79</v>
      </c>
      <c r="G14" s="6" t="s">
        <v>80</v>
      </c>
      <c r="H14" s="6" t="s">
        <v>81</v>
      </c>
      <c r="I14" s="6" t="s">
        <v>82</v>
      </c>
      <c r="J14" s="7">
        <f t="shared" si="0"/>
        <v>2641352</v>
      </c>
      <c r="K14" s="6">
        <v>2641352</v>
      </c>
      <c r="L14" s="8" t="s">
        <v>83</v>
      </c>
      <c r="M14" s="6" t="s">
        <v>34</v>
      </c>
      <c r="N14" s="6" t="s">
        <v>84</v>
      </c>
      <c r="O14" s="9">
        <v>7294633.9699999997</v>
      </c>
      <c r="P14" s="9">
        <f t="shared" si="1"/>
        <v>7.2946339699999996</v>
      </c>
      <c r="Q14" s="6" t="str">
        <f t="shared" si="2"/>
        <v>Entre 3 y 10 millones</v>
      </c>
      <c r="R14" s="10">
        <v>390039782.79000002</v>
      </c>
      <c r="S14" s="8" t="s">
        <v>75</v>
      </c>
    </row>
    <row r="15" spans="1:20" ht="80.25" customHeight="1" x14ac:dyDescent="0.25">
      <c r="A15" s="5">
        <v>13</v>
      </c>
      <c r="B15" s="6" t="s">
        <v>19</v>
      </c>
      <c r="C15" s="6" t="s">
        <v>20</v>
      </c>
      <c r="D15" s="6" t="s">
        <v>21</v>
      </c>
      <c r="E15" s="6" t="s">
        <v>22</v>
      </c>
      <c r="F15" s="6" t="s">
        <v>47</v>
      </c>
      <c r="G15" s="6" t="s">
        <v>48</v>
      </c>
      <c r="H15" s="6" t="s">
        <v>49</v>
      </c>
      <c r="I15" s="6" t="s">
        <v>50</v>
      </c>
      <c r="J15" s="7">
        <f t="shared" si="0"/>
        <v>311500</v>
      </c>
      <c r="K15" s="6">
        <v>311500</v>
      </c>
      <c r="L15" s="8" t="s">
        <v>85</v>
      </c>
      <c r="M15" s="6" t="s">
        <v>42</v>
      </c>
      <c r="N15" s="6" t="s">
        <v>42</v>
      </c>
      <c r="O15" s="9">
        <v>12470000</v>
      </c>
      <c r="P15" s="9">
        <f t="shared" si="1"/>
        <v>12.47</v>
      </c>
      <c r="Q15" s="6" t="str">
        <f t="shared" si="2"/>
        <v>Entre 10 y 30 millones</v>
      </c>
      <c r="R15" s="10">
        <v>802218120.71500099</v>
      </c>
      <c r="S15" s="8" t="s">
        <v>28</v>
      </c>
    </row>
    <row r="16" spans="1:20" ht="80.25" customHeight="1" x14ac:dyDescent="0.25">
      <c r="A16" s="5">
        <v>14</v>
      </c>
      <c r="B16" s="6" t="s">
        <v>19</v>
      </c>
      <c r="C16" s="6" t="s">
        <v>20</v>
      </c>
      <c r="D16" s="6" t="s">
        <v>21</v>
      </c>
      <c r="E16" s="6" t="s">
        <v>22</v>
      </c>
      <c r="F16" s="6" t="s">
        <v>47</v>
      </c>
      <c r="G16" s="6" t="s">
        <v>48</v>
      </c>
      <c r="H16" s="6" t="s">
        <v>86</v>
      </c>
      <c r="I16" s="6" t="s">
        <v>50</v>
      </c>
      <c r="J16" s="7">
        <f t="shared" si="0"/>
        <v>312569</v>
      </c>
      <c r="K16" s="6">
        <v>312569</v>
      </c>
      <c r="L16" s="8" t="s">
        <v>87</v>
      </c>
      <c r="M16" s="6" t="s">
        <v>42</v>
      </c>
      <c r="N16" s="6" t="s">
        <v>42</v>
      </c>
      <c r="O16" s="9">
        <v>15010000</v>
      </c>
      <c r="P16" s="9">
        <f t="shared" si="1"/>
        <v>15.01</v>
      </c>
      <c r="Q16" s="6" t="str">
        <f t="shared" si="2"/>
        <v>Entre 10 y 30 millones</v>
      </c>
      <c r="R16" s="10">
        <v>802218120.71500099</v>
      </c>
      <c r="S16" s="8" t="s">
        <v>28</v>
      </c>
    </row>
    <row r="17" spans="1:19" ht="80.25" customHeight="1" x14ac:dyDescent="0.25">
      <c r="A17" s="5">
        <v>15</v>
      </c>
      <c r="B17" s="6" t="s">
        <v>19</v>
      </c>
      <c r="C17" s="6" t="s">
        <v>20</v>
      </c>
      <c r="D17" s="6" t="s">
        <v>21</v>
      </c>
      <c r="E17" s="6" t="s">
        <v>22</v>
      </c>
      <c r="F17" s="6" t="s">
        <v>47</v>
      </c>
      <c r="G17" s="6" t="s">
        <v>48</v>
      </c>
      <c r="H17" s="6" t="s">
        <v>86</v>
      </c>
      <c r="I17" s="6" t="s">
        <v>50</v>
      </c>
      <c r="J17" s="7">
        <f t="shared" si="0"/>
        <v>312652</v>
      </c>
      <c r="K17" s="6">
        <v>312652</v>
      </c>
      <c r="L17" s="8" t="s">
        <v>88</v>
      </c>
      <c r="M17" s="6" t="s">
        <v>42</v>
      </c>
      <c r="N17" s="6" t="s">
        <v>42</v>
      </c>
      <c r="O17" s="9">
        <v>10980000</v>
      </c>
      <c r="P17" s="9">
        <f t="shared" si="1"/>
        <v>10.98</v>
      </c>
      <c r="Q17" s="6" t="str">
        <f t="shared" si="2"/>
        <v>Entre 10 y 30 millones</v>
      </c>
      <c r="R17" s="10">
        <v>802218120.71500099</v>
      </c>
      <c r="S17" s="8" t="s">
        <v>28</v>
      </c>
    </row>
    <row r="18" spans="1:19" ht="80.25" customHeight="1" x14ac:dyDescent="0.25">
      <c r="A18" s="5">
        <v>16</v>
      </c>
      <c r="B18" s="6" t="s">
        <v>19</v>
      </c>
      <c r="C18" s="6" t="s">
        <v>20</v>
      </c>
      <c r="D18" s="6" t="s">
        <v>21</v>
      </c>
      <c r="E18" s="6" t="s">
        <v>22</v>
      </c>
      <c r="F18" s="6" t="s">
        <v>47</v>
      </c>
      <c r="G18" s="6" t="s">
        <v>48</v>
      </c>
      <c r="H18" s="6" t="s">
        <v>49</v>
      </c>
      <c r="I18" s="6" t="s">
        <v>50</v>
      </c>
      <c r="J18" s="7">
        <f t="shared" si="0"/>
        <v>314866</v>
      </c>
      <c r="K18" s="6">
        <v>314866</v>
      </c>
      <c r="L18" s="8" t="s">
        <v>89</v>
      </c>
      <c r="M18" s="6" t="s">
        <v>42</v>
      </c>
      <c r="N18" s="6" t="s">
        <v>42</v>
      </c>
      <c r="O18" s="9">
        <v>10480000</v>
      </c>
      <c r="P18" s="9">
        <f t="shared" si="1"/>
        <v>10.48</v>
      </c>
      <c r="Q18" s="6" t="str">
        <f t="shared" si="2"/>
        <v>Entre 10 y 30 millones</v>
      </c>
      <c r="R18" s="10">
        <v>802218120.71500099</v>
      </c>
      <c r="S18" s="8" t="s">
        <v>28</v>
      </c>
    </row>
    <row r="19" spans="1:19" ht="80.25" customHeight="1" x14ac:dyDescent="0.25">
      <c r="A19" s="5">
        <v>17</v>
      </c>
      <c r="B19" s="6" t="s">
        <v>19</v>
      </c>
      <c r="C19" s="6" t="s">
        <v>20</v>
      </c>
      <c r="D19" s="6" t="s">
        <v>21</v>
      </c>
      <c r="E19" s="6" t="s">
        <v>38</v>
      </c>
      <c r="F19" s="6" t="s">
        <v>39</v>
      </c>
      <c r="G19" s="6" t="s">
        <v>39</v>
      </c>
      <c r="H19" s="6" t="s">
        <v>39</v>
      </c>
      <c r="I19" s="6" t="s">
        <v>40</v>
      </c>
      <c r="J19" s="7" t="str">
        <f t="shared" si="0"/>
        <v>IDEA</v>
      </c>
      <c r="K19" s="6" t="s">
        <v>21</v>
      </c>
      <c r="L19" s="8" t="s">
        <v>94</v>
      </c>
      <c r="M19" s="6" t="s">
        <v>42</v>
      </c>
      <c r="N19" s="6" t="s">
        <v>42</v>
      </c>
      <c r="O19" s="9">
        <v>8597527</v>
      </c>
      <c r="P19" s="9">
        <f t="shared" si="1"/>
        <v>8.5975269999999995</v>
      </c>
      <c r="Q19" s="6" t="str">
        <f t="shared" si="2"/>
        <v>Entre 3 y 10 millones</v>
      </c>
      <c r="R19" s="10">
        <v>125563865.52</v>
      </c>
      <c r="S19" s="8" t="s">
        <v>28</v>
      </c>
    </row>
    <row r="20" spans="1:19" ht="54.95" customHeight="1" x14ac:dyDescent="0.25">
      <c r="A20" s="5">
        <v>18</v>
      </c>
      <c r="B20" s="6" t="s">
        <v>19</v>
      </c>
      <c r="C20" s="6" t="s">
        <v>20</v>
      </c>
      <c r="D20" s="6" t="s">
        <v>60</v>
      </c>
      <c r="E20" s="6" t="s">
        <v>22</v>
      </c>
      <c r="F20" s="6" t="s">
        <v>47</v>
      </c>
      <c r="G20" s="6" t="s">
        <v>95</v>
      </c>
      <c r="H20" s="6" t="s">
        <v>96</v>
      </c>
      <c r="I20" s="6" t="s">
        <v>50</v>
      </c>
      <c r="J20" s="7">
        <f t="shared" si="0"/>
        <v>2236349</v>
      </c>
      <c r="K20" s="6">
        <v>2236349</v>
      </c>
      <c r="L20" s="8" t="s">
        <v>97</v>
      </c>
      <c r="M20" s="6" t="s">
        <v>64</v>
      </c>
      <c r="N20" s="6" t="s">
        <v>64</v>
      </c>
      <c r="O20" s="9">
        <v>16058220.75</v>
      </c>
      <c r="P20" s="9">
        <f t="shared" si="1"/>
        <v>16.05822075</v>
      </c>
      <c r="Q20" s="6" t="str">
        <f t="shared" si="2"/>
        <v>Entre 10 y 30 millones</v>
      </c>
      <c r="R20" s="10">
        <v>802218120.71500099</v>
      </c>
      <c r="S20" s="8" t="s">
        <v>65</v>
      </c>
    </row>
    <row r="21" spans="1:19" ht="68.25" customHeight="1" x14ac:dyDescent="0.25">
      <c r="A21" s="5">
        <v>19</v>
      </c>
      <c r="B21" s="6" t="s">
        <v>19</v>
      </c>
      <c r="C21" s="6" t="s">
        <v>20</v>
      </c>
      <c r="D21" s="6" t="s">
        <v>105</v>
      </c>
      <c r="E21" s="6" t="s">
        <v>29</v>
      </c>
      <c r="F21" s="6" t="s">
        <v>106</v>
      </c>
      <c r="G21" s="6" t="s">
        <v>107</v>
      </c>
      <c r="H21" s="6" t="s">
        <v>108</v>
      </c>
      <c r="I21" s="6" t="s">
        <v>32</v>
      </c>
      <c r="J21" s="7">
        <f t="shared" si="0"/>
        <v>2253478</v>
      </c>
      <c r="K21" s="6">
        <v>2253478</v>
      </c>
      <c r="L21" s="8" t="s">
        <v>109</v>
      </c>
      <c r="M21" s="6" t="s">
        <v>34</v>
      </c>
      <c r="N21" s="6" t="s">
        <v>34</v>
      </c>
      <c r="O21" s="9">
        <v>14504406.550000001</v>
      </c>
      <c r="P21" s="9">
        <f t="shared" si="1"/>
        <v>14.504406550000001</v>
      </c>
      <c r="Q21" s="6" t="str">
        <f t="shared" si="2"/>
        <v>Entre 10 y 30 millones</v>
      </c>
      <c r="R21" s="10" t="s">
        <v>35</v>
      </c>
      <c r="S21" s="8" t="s">
        <v>110</v>
      </c>
    </row>
    <row r="22" spans="1:19" ht="54.95" customHeight="1" x14ac:dyDescent="0.25">
      <c r="A22" s="5">
        <v>20</v>
      </c>
      <c r="B22" s="6" t="s">
        <v>19</v>
      </c>
      <c r="C22" s="6" t="s">
        <v>20</v>
      </c>
      <c r="D22" s="6" t="s">
        <v>60</v>
      </c>
      <c r="E22" s="6" t="s">
        <v>29</v>
      </c>
      <c r="F22" s="6" t="s">
        <v>111</v>
      </c>
      <c r="G22" s="6" t="s">
        <v>112</v>
      </c>
      <c r="H22" s="6" t="s">
        <v>113</v>
      </c>
      <c r="I22" s="6" t="s">
        <v>32</v>
      </c>
      <c r="J22" s="7">
        <f t="shared" si="0"/>
        <v>2255156</v>
      </c>
      <c r="K22" s="6">
        <v>2255156</v>
      </c>
      <c r="L22" s="8" t="s">
        <v>114</v>
      </c>
      <c r="M22" s="6" t="s">
        <v>34</v>
      </c>
      <c r="N22" s="6" t="s">
        <v>34</v>
      </c>
      <c r="O22" s="9">
        <v>5215927.68</v>
      </c>
      <c r="P22" s="9">
        <f t="shared" si="1"/>
        <v>5.2159276800000001</v>
      </c>
      <c r="Q22" s="6" t="str">
        <f t="shared" si="2"/>
        <v>Entre 3 y 10 millones</v>
      </c>
      <c r="R22" s="10" t="s">
        <v>35</v>
      </c>
      <c r="S22" s="8" t="s">
        <v>65</v>
      </c>
    </row>
    <row r="23" spans="1:19" ht="54.95" customHeight="1" x14ac:dyDescent="0.25">
      <c r="A23" s="5">
        <v>21</v>
      </c>
      <c r="B23" s="6" t="s">
        <v>19</v>
      </c>
      <c r="C23" s="6" t="s">
        <v>20</v>
      </c>
      <c r="D23" s="6" t="s">
        <v>60</v>
      </c>
      <c r="E23" s="6" t="s">
        <v>29</v>
      </c>
      <c r="F23" s="6" t="s">
        <v>115</v>
      </c>
      <c r="G23" s="6" t="s">
        <v>116</v>
      </c>
      <c r="H23" s="6" t="s">
        <v>117</v>
      </c>
      <c r="I23" s="6" t="s">
        <v>32</v>
      </c>
      <c r="J23" s="7">
        <f t="shared" si="0"/>
        <v>2260618</v>
      </c>
      <c r="K23" s="6">
        <v>2260618</v>
      </c>
      <c r="L23" s="8" t="s">
        <v>118</v>
      </c>
      <c r="M23" s="6" t="s">
        <v>34</v>
      </c>
      <c r="N23" s="6" t="s">
        <v>34</v>
      </c>
      <c r="O23" s="9">
        <v>4583043.5</v>
      </c>
      <c r="P23" s="9">
        <f t="shared" si="1"/>
        <v>4.5830434999999996</v>
      </c>
      <c r="Q23" s="6" t="str">
        <f t="shared" si="2"/>
        <v>Entre 3 y 10 millones</v>
      </c>
      <c r="R23" s="10" t="s">
        <v>35</v>
      </c>
      <c r="S23" s="8" t="s">
        <v>65</v>
      </c>
    </row>
    <row r="24" spans="1:19" ht="54.95" customHeight="1" x14ac:dyDescent="0.25">
      <c r="A24" s="5">
        <v>22</v>
      </c>
      <c r="B24" s="6" t="s">
        <v>19</v>
      </c>
      <c r="C24" s="6" t="s">
        <v>20</v>
      </c>
      <c r="D24" s="6" t="s">
        <v>60</v>
      </c>
      <c r="E24" s="6" t="s">
        <v>29</v>
      </c>
      <c r="F24" s="6" t="s">
        <v>119</v>
      </c>
      <c r="G24" s="6" t="s">
        <v>120</v>
      </c>
      <c r="H24" s="6" t="s">
        <v>121</v>
      </c>
      <c r="I24" s="6" t="s">
        <v>32</v>
      </c>
      <c r="J24" s="7">
        <f t="shared" si="0"/>
        <v>2278317</v>
      </c>
      <c r="K24" s="6">
        <v>2278317</v>
      </c>
      <c r="L24" s="8" t="s">
        <v>122</v>
      </c>
      <c r="M24" s="6" t="s">
        <v>34</v>
      </c>
      <c r="N24" s="6" t="s">
        <v>34</v>
      </c>
      <c r="O24" s="9">
        <v>9937708.3100000005</v>
      </c>
      <c r="P24" s="9">
        <f t="shared" si="1"/>
        <v>9.9377083099999997</v>
      </c>
      <c r="Q24" s="6" t="str">
        <f t="shared" si="2"/>
        <v>Entre 3 y 10 millones</v>
      </c>
      <c r="R24" s="10" t="s">
        <v>35</v>
      </c>
      <c r="S24" s="8" t="s">
        <v>65</v>
      </c>
    </row>
    <row r="25" spans="1:19" ht="69.75" customHeight="1" x14ac:dyDescent="0.25">
      <c r="A25" s="5">
        <v>23</v>
      </c>
      <c r="B25" s="6" t="s">
        <v>19</v>
      </c>
      <c r="C25" s="6" t="s">
        <v>20</v>
      </c>
      <c r="D25" s="6" t="s">
        <v>105</v>
      </c>
      <c r="E25" s="6" t="s">
        <v>29</v>
      </c>
      <c r="F25" s="6" t="s">
        <v>111</v>
      </c>
      <c r="G25" s="6" t="s">
        <v>112</v>
      </c>
      <c r="H25" s="6" t="s">
        <v>112</v>
      </c>
      <c r="I25" s="6" t="s">
        <v>32</v>
      </c>
      <c r="J25" s="7">
        <f t="shared" si="0"/>
        <v>2281455</v>
      </c>
      <c r="K25" s="6">
        <v>2281455</v>
      </c>
      <c r="L25" s="8" t="s">
        <v>123</v>
      </c>
      <c r="M25" s="6" t="s">
        <v>34</v>
      </c>
      <c r="N25" s="6" t="s">
        <v>34</v>
      </c>
      <c r="O25" s="9">
        <v>6421694.3600000003</v>
      </c>
      <c r="P25" s="9">
        <f t="shared" si="1"/>
        <v>6.42169436</v>
      </c>
      <c r="Q25" s="6" t="str">
        <f t="shared" si="2"/>
        <v>Entre 3 y 10 millones</v>
      </c>
      <c r="R25" s="10" t="s">
        <v>35</v>
      </c>
      <c r="S25" s="8" t="s">
        <v>110</v>
      </c>
    </row>
    <row r="26" spans="1:19" ht="54.95" customHeight="1" x14ac:dyDescent="0.25">
      <c r="A26" s="5">
        <v>24</v>
      </c>
      <c r="B26" s="6" t="s">
        <v>19</v>
      </c>
      <c r="C26" s="6" t="s">
        <v>20</v>
      </c>
      <c r="D26" s="6" t="s">
        <v>67</v>
      </c>
      <c r="E26" s="6" t="s">
        <v>29</v>
      </c>
      <c r="F26" s="6" t="s">
        <v>124</v>
      </c>
      <c r="G26" s="6" t="s">
        <v>125</v>
      </c>
      <c r="H26" s="6" t="s">
        <v>126</v>
      </c>
      <c r="I26" s="6" t="s">
        <v>127</v>
      </c>
      <c r="J26" s="7">
        <f t="shared" si="0"/>
        <v>2293780</v>
      </c>
      <c r="K26" s="6">
        <v>2293780</v>
      </c>
      <c r="L26" s="8" t="s">
        <v>128</v>
      </c>
      <c r="M26" s="6" t="s">
        <v>129</v>
      </c>
      <c r="N26" s="6" t="s">
        <v>130</v>
      </c>
      <c r="O26" s="9">
        <v>4278272.5999999996</v>
      </c>
      <c r="P26" s="9">
        <f t="shared" si="1"/>
        <v>4.2782725999999993</v>
      </c>
      <c r="Q26" s="6" t="str">
        <f t="shared" si="2"/>
        <v>Entre 3 y 10 millones</v>
      </c>
      <c r="R26" s="10" t="s">
        <v>35</v>
      </c>
      <c r="S26" s="8" t="s">
        <v>75</v>
      </c>
    </row>
    <row r="27" spans="1:19" ht="66" customHeight="1" x14ac:dyDescent="0.25">
      <c r="A27" s="5">
        <v>25</v>
      </c>
      <c r="B27" s="6" t="s">
        <v>19</v>
      </c>
      <c r="C27" s="6" t="s">
        <v>20</v>
      </c>
      <c r="D27" s="6" t="s">
        <v>105</v>
      </c>
      <c r="E27" s="6" t="s">
        <v>29</v>
      </c>
      <c r="F27" s="6" t="s">
        <v>106</v>
      </c>
      <c r="G27" s="6" t="s">
        <v>131</v>
      </c>
      <c r="H27" s="6" t="s">
        <v>132</v>
      </c>
      <c r="I27" s="6" t="s">
        <v>32</v>
      </c>
      <c r="J27" s="7">
        <f t="shared" ref="J27:J35" si="3">HYPERLINK("https://ofi5.mef.gob.pe/ssi/Ssi/Index?codigo="&amp;K27&amp;"&amp;tipo=2",K27)</f>
        <v>2300357</v>
      </c>
      <c r="K27" s="6">
        <v>2300357</v>
      </c>
      <c r="L27" s="8" t="s">
        <v>133</v>
      </c>
      <c r="M27" s="6" t="s">
        <v>34</v>
      </c>
      <c r="N27" s="6" t="s">
        <v>34</v>
      </c>
      <c r="O27" s="9">
        <v>23295064.309999999</v>
      </c>
      <c r="P27" s="9">
        <f t="shared" ref="P27" si="4">+O27/1000000</f>
        <v>23.295064309999997</v>
      </c>
      <c r="Q27" s="6" t="str">
        <f t="shared" ref="Q27" si="5">IF(O27&lt;1000000,"Menos de 1 millón",
IF(O27&lt;=3000000,"Entre 1 y 3 millones",
IF(O27&lt;=10000000,"Entre 3 y 10 millones",
IF(O27&lt;=30000000,"Entre 10 y 30 millones",
IF(O27&lt;=50000000,"Entre 30 y 50 millones",
IF(O27&lt;=100000000,"Entre 50 y 100 millones",
"Más de 100 millones"))))))</f>
        <v>Entre 10 y 30 millones</v>
      </c>
      <c r="R27" s="10" t="s">
        <v>35</v>
      </c>
      <c r="S27" s="8" t="s">
        <v>110</v>
      </c>
    </row>
    <row r="28" spans="1:19" ht="54.95" customHeight="1" x14ac:dyDescent="0.25">
      <c r="A28" s="5">
        <v>26</v>
      </c>
      <c r="B28" s="12" t="s">
        <v>19</v>
      </c>
      <c r="C28" s="12" t="s">
        <v>20</v>
      </c>
      <c r="D28" s="12" t="s">
        <v>21</v>
      </c>
      <c r="E28" s="21" t="s">
        <v>149</v>
      </c>
      <c r="F28" s="12" t="s">
        <v>106</v>
      </c>
      <c r="G28" s="12" t="s">
        <v>131</v>
      </c>
      <c r="H28" s="12" t="s">
        <v>1139</v>
      </c>
      <c r="I28" s="9" t="s">
        <v>1140</v>
      </c>
      <c r="J28" s="7" t="str">
        <f t="shared" si="3"/>
        <v>IDEA</v>
      </c>
      <c r="K28" s="12" t="s">
        <v>21</v>
      </c>
      <c r="L28" s="13" t="s">
        <v>1141</v>
      </c>
      <c r="M28" s="12" t="s">
        <v>77</v>
      </c>
      <c r="N28" s="12" t="s">
        <v>78</v>
      </c>
      <c r="O28" s="14">
        <v>2800000</v>
      </c>
      <c r="P28" s="14">
        <v>2.8</v>
      </c>
      <c r="Q28" s="6" t="s">
        <v>986</v>
      </c>
      <c r="R28" s="10">
        <v>36746521</v>
      </c>
      <c r="S28" s="11" t="s">
        <v>990</v>
      </c>
    </row>
    <row r="29" spans="1:19" ht="73.5" customHeight="1" x14ac:dyDescent="0.25">
      <c r="A29" s="5">
        <v>27</v>
      </c>
      <c r="B29" s="12" t="s">
        <v>59</v>
      </c>
      <c r="C29" s="12" t="s">
        <v>20</v>
      </c>
      <c r="D29" s="12" t="s">
        <v>67</v>
      </c>
      <c r="E29" s="21" t="s">
        <v>149</v>
      </c>
      <c r="F29" s="12" t="s">
        <v>106</v>
      </c>
      <c r="G29" s="12" t="s">
        <v>131</v>
      </c>
      <c r="H29" s="12" t="s">
        <v>132</v>
      </c>
      <c r="I29" s="9" t="s">
        <v>1142</v>
      </c>
      <c r="J29" s="7">
        <f t="shared" si="3"/>
        <v>2654020</v>
      </c>
      <c r="K29" s="12">
        <v>2654020</v>
      </c>
      <c r="L29" s="13" t="s">
        <v>1143</v>
      </c>
      <c r="M29" s="12" t="s">
        <v>291</v>
      </c>
      <c r="N29" s="12" t="s">
        <v>292</v>
      </c>
      <c r="O29" s="14">
        <v>8141642.3899999997</v>
      </c>
      <c r="P29" s="14">
        <v>8.1416423899999995</v>
      </c>
      <c r="Q29" s="6" t="s">
        <v>976</v>
      </c>
      <c r="R29" s="10">
        <v>20250361</v>
      </c>
      <c r="S29" s="11" t="s">
        <v>990</v>
      </c>
    </row>
    <row r="30" spans="1:19" ht="54.95" customHeight="1" x14ac:dyDescent="0.25">
      <c r="A30" s="5">
        <v>28</v>
      </c>
      <c r="B30" s="12" t="s">
        <v>1023</v>
      </c>
      <c r="C30" s="12" t="s">
        <v>20</v>
      </c>
      <c r="D30" s="12" t="s">
        <v>1144</v>
      </c>
      <c r="E30" s="21" t="s">
        <v>68</v>
      </c>
      <c r="F30" s="12" t="s">
        <v>106</v>
      </c>
      <c r="G30" s="12" t="s">
        <v>131</v>
      </c>
      <c r="H30" s="12" t="s">
        <v>131</v>
      </c>
      <c r="I30" s="9" t="s">
        <v>1145</v>
      </c>
      <c r="J30" s="7">
        <f t="shared" si="3"/>
        <v>2533545</v>
      </c>
      <c r="K30" s="12">
        <v>2533545</v>
      </c>
      <c r="L30" s="13" t="s">
        <v>1146</v>
      </c>
      <c r="M30" s="6" t="s">
        <v>42</v>
      </c>
      <c r="N30" s="12" t="s">
        <v>193</v>
      </c>
      <c r="O30" s="14">
        <v>11719158.75</v>
      </c>
      <c r="P30" s="14">
        <v>11.71915875</v>
      </c>
      <c r="Q30" s="6" t="s">
        <v>979</v>
      </c>
      <c r="R30" s="10">
        <v>60470533.700000003</v>
      </c>
      <c r="S30" s="8" t="s">
        <v>1153</v>
      </c>
    </row>
    <row r="31" spans="1:19" ht="54.95" customHeight="1" x14ac:dyDescent="0.25">
      <c r="A31" s="5">
        <v>29</v>
      </c>
      <c r="B31" s="12" t="s">
        <v>1023</v>
      </c>
      <c r="C31" s="12" t="s">
        <v>20</v>
      </c>
      <c r="D31" s="12" t="s">
        <v>67</v>
      </c>
      <c r="E31" s="21" t="s">
        <v>68</v>
      </c>
      <c r="F31" s="12" t="s">
        <v>106</v>
      </c>
      <c r="G31" s="12" t="s">
        <v>131</v>
      </c>
      <c r="H31" s="12" t="s">
        <v>131</v>
      </c>
      <c r="I31" s="9" t="s">
        <v>1145</v>
      </c>
      <c r="J31" s="7">
        <f t="shared" si="3"/>
        <v>2528899</v>
      </c>
      <c r="K31" s="12">
        <v>2528899</v>
      </c>
      <c r="L31" s="13" t="s">
        <v>1147</v>
      </c>
      <c r="M31" s="6" t="s">
        <v>42</v>
      </c>
      <c r="N31" s="12" t="s">
        <v>193</v>
      </c>
      <c r="O31" s="14">
        <v>8546289.3900000006</v>
      </c>
      <c r="P31" s="14">
        <v>8.5462893900000001</v>
      </c>
      <c r="Q31" s="6" t="s">
        <v>976</v>
      </c>
      <c r="R31" s="10">
        <v>60470533.700000003</v>
      </c>
      <c r="S31" s="8" t="s">
        <v>1153</v>
      </c>
    </row>
    <row r="32" spans="1:19" ht="54.95" customHeight="1" x14ac:dyDescent="0.25">
      <c r="A32" s="5">
        <v>30</v>
      </c>
      <c r="B32" s="12" t="s">
        <v>19</v>
      </c>
      <c r="C32" s="12" t="s">
        <v>20</v>
      </c>
      <c r="D32" s="12" t="s">
        <v>1026</v>
      </c>
      <c r="E32" s="21" t="s">
        <v>68</v>
      </c>
      <c r="F32" s="12" t="s">
        <v>106</v>
      </c>
      <c r="G32" s="12" t="s">
        <v>131</v>
      </c>
      <c r="H32" s="12" t="s">
        <v>131</v>
      </c>
      <c r="I32" s="9" t="s">
        <v>1145</v>
      </c>
      <c r="J32" s="7" t="str">
        <f t="shared" si="3"/>
        <v>IDEA</v>
      </c>
      <c r="K32" s="12" t="s">
        <v>21</v>
      </c>
      <c r="L32" s="13" t="s">
        <v>1148</v>
      </c>
      <c r="M32" s="6" t="s">
        <v>42</v>
      </c>
      <c r="N32" s="12" t="s">
        <v>193</v>
      </c>
      <c r="O32" s="14">
        <v>9566902.7599999998</v>
      </c>
      <c r="P32" s="14">
        <v>9.5669027599999996</v>
      </c>
      <c r="Q32" s="6" t="s">
        <v>976</v>
      </c>
      <c r="R32" s="10">
        <v>60470533.700000003</v>
      </c>
      <c r="S32" s="11" t="s">
        <v>990</v>
      </c>
    </row>
    <row r="33" spans="1:19" ht="54.95" customHeight="1" x14ac:dyDescent="0.25">
      <c r="A33" s="5">
        <v>31</v>
      </c>
      <c r="B33" s="12" t="s">
        <v>1023</v>
      </c>
      <c r="C33" s="12" t="s">
        <v>20</v>
      </c>
      <c r="D33" s="12" t="s">
        <v>1144</v>
      </c>
      <c r="E33" s="21" t="s">
        <v>68</v>
      </c>
      <c r="F33" s="12" t="s">
        <v>106</v>
      </c>
      <c r="G33" s="12" t="s">
        <v>131</v>
      </c>
      <c r="H33" s="12" t="s">
        <v>131</v>
      </c>
      <c r="I33" s="9" t="s">
        <v>1145</v>
      </c>
      <c r="J33" s="7">
        <f t="shared" si="3"/>
        <v>2649860</v>
      </c>
      <c r="K33" s="12">
        <v>2649860</v>
      </c>
      <c r="L33" s="13" t="s">
        <v>1149</v>
      </c>
      <c r="M33" s="12" t="s">
        <v>26</v>
      </c>
      <c r="N33" s="12" t="s">
        <v>519</v>
      </c>
      <c r="O33" s="14">
        <v>13655132.140000001</v>
      </c>
      <c r="P33" s="14">
        <v>13.655132140000001</v>
      </c>
      <c r="Q33" s="6" t="s">
        <v>979</v>
      </c>
      <c r="R33" s="10">
        <v>60470533.700000003</v>
      </c>
      <c r="S33" s="8" t="s">
        <v>1153</v>
      </c>
    </row>
    <row r="34" spans="1:19" ht="54.95" customHeight="1" x14ac:dyDescent="0.25">
      <c r="A34" s="5">
        <v>32</v>
      </c>
      <c r="B34" s="12" t="s">
        <v>1023</v>
      </c>
      <c r="C34" s="12" t="s">
        <v>20</v>
      </c>
      <c r="D34" s="12" t="s">
        <v>1144</v>
      </c>
      <c r="E34" s="21" t="s">
        <v>68</v>
      </c>
      <c r="F34" s="12" t="s">
        <v>106</v>
      </c>
      <c r="G34" s="12" t="s">
        <v>131</v>
      </c>
      <c r="H34" s="12" t="s">
        <v>131</v>
      </c>
      <c r="I34" s="9" t="s">
        <v>1145</v>
      </c>
      <c r="J34" s="7">
        <f t="shared" si="3"/>
        <v>2598690</v>
      </c>
      <c r="K34" s="12">
        <v>2598690</v>
      </c>
      <c r="L34" s="13" t="s">
        <v>1150</v>
      </c>
      <c r="M34" s="12" t="s">
        <v>57</v>
      </c>
      <c r="N34" s="12" t="s">
        <v>58</v>
      </c>
      <c r="O34" s="14">
        <v>13505124.380000001</v>
      </c>
      <c r="P34" s="14">
        <v>13.505124380000002</v>
      </c>
      <c r="Q34" s="6" t="s">
        <v>979</v>
      </c>
      <c r="R34" s="10">
        <v>60470533.700000003</v>
      </c>
      <c r="S34" s="8" t="s">
        <v>1153</v>
      </c>
    </row>
    <row r="35" spans="1:19" ht="71.25" customHeight="1" x14ac:dyDescent="0.25">
      <c r="A35" s="5">
        <v>33</v>
      </c>
      <c r="B35" s="6" t="s">
        <v>1023</v>
      </c>
      <c r="C35" s="6" t="s">
        <v>20</v>
      </c>
      <c r="D35" s="6" t="s">
        <v>60</v>
      </c>
      <c r="E35" s="6" t="s">
        <v>68</v>
      </c>
      <c r="F35" s="6" t="s">
        <v>106</v>
      </c>
      <c r="G35" s="6" t="s">
        <v>131</v>
      </c>
      <c r="H35" s="6" t="s">
        <v>131</v>
      </c>
      <c r="I35" s="6" t="s">
        <v>1145</v>
      </c>
      <c r="J35" s="7">
        <f t="shared" si="3"/>
        <v>2610155</v>
      </c>
      <c r="K35" s="6">
        <v>2610155</v>
      </c>
      <c r="L35" s="8" t="s">
        <v>1151</v>
      </c>
      <c r="M35" s="6" t="s">
        <v>77</v>
      </c>
      <c r="N35" s="6" t="s">
        <v>78</v>
      </c>
      <c r="O35" s="9">
        <v>5368654.16</v>
      </c>
      <c r="P35" s="9">
        <v>5.3686541600000002</v>
      </c>
      <c r="Q35" s="6" t="s">
        <v>976</v>
      </c>
      <c r="R35" s="10">
        <v>60470533.700000003</v>
      </c>
      <c r="S35" s="8" t="s">
        <v>1153</v>
      </c>
    </row>
    <row r="36" spans="1:19" ht="54.95" customHeight="1" x14ac:dyDescent="0.25">
      <c r="A36" s="5">
        <v>34</v>
      </c>
      <c r="B36" s="6" t="s">
        <v>19</v>
      </c>
      <c r="C36" s="6" t="s">
        <v>20</v>
      </c>
      <c r="D36" s="6" t="s">
        <v>60</v>
      </c>
      <c r="E36" s="6" t="s">
        <v>22</v>
      </c>
      <c r="F36" s="6" t="s">
        <v>124</v>
      </c>
      <c r="G36" s="6" t="s">
        <v>134</v>
      </c>
      <c r="H36" s="6" t="s">
        <v>124</v>
      </c>
      <c r="I36" s="6" t="s">
        <v>135</v>
      </c>
      <c r="J36" s="7">
        <f t="shared" si="0"/>
        <v>2302381</v>
      </c>
      <c r="K36" s="6">
        <v>2302381</v>
      </c>
      <c r="L36" s="8" t="s">
        <v>136</v>
      </c>
      <c r="M36" s="6" t="s">
        <v>42</v>
      </c>
      <c r="N36" s="6" t="s">
        <v>42</v>
      </c>
      <c r="O36" s="9">
        <v>13901183.890000001</v>
      </c>
      <c r="P36" s="9">
        <f t="shared" si="1"/>
        <v>13.90118389</v>
      </c>
      <c r="Q36" s="6" t="str">
        <f t="shared" si="2"/>
        <v>Entre 10 y 30 millones</v>
      </c>
      <c r="R36" s="10">
        <v>827478420.89999998</v>
      </c>
      <c r="S36" s="8" t="s">
        <v>65</v>
      </c>
    </row>
    <row r="37" spans="1:19" ht="62.25" customHeight="1" x14ac:dyDescent="0.25">
      <c r="A37" s="5">
        <v>35</v>
      </c>
      <c r="B37" s="6" t="s">
        <v>19</v>
      </c>
      <c r="C37" s="6" t="s">
        <v>20</v>
      </c>
      <c r="D37" s="6" t="s">
        <v>67</v>
      </c>
      <c r="E37" s="6" t="s">
        <v>29</v>
      </c>
      <c r="F37" s="6" t="s">
        <v>79</v>
      </c>
      <c r="G37" s="6" t="s">
        <v>137</v>
      </c>
      <c r="H37" s="6" t="s">
        <v>138</v>
      </c>
      <c r="I37" s="6" t="s">
        <v>127</v>
      </c>
      <c r="J37" s="7">
        <f t="shared" si="0"/>
        <v>2305407</v>
      </c>
      <c r="K37" s="6">
        <v>2305407</v>
      </c>
      <c r="L37" s="8" t="s">
        <v>139</v>
      </c>
      <c r="M37" s="6" t="s">
        <v>129</v>
      </c>
      <c r="N37" s="6" t="s">
        <v>130</v>
      </c>
      <c r="O37" s="9">
        <v>3670022.5</v>
      </c>
      <c r="P37" s="9">
        <f t="shared" si="1"/>
        <v>3.6700225</v>
      </c>
      <c r="Q37" s="6" t="str">
        <f t="shared" si="2"/>
        <v>Entre 3 y 10 millones</v>
      </c>
      <c r="R37" s="10" t="s">
        <v>35</v>
      </c>
      <c r="S37" s="8" t="s">
        <v>140</v>
      </c>
    </row>
    <row r="38" spans="1:19" ht="54.95" customHeight="1" x14ac:dyDescent="0.25">
      <c r="A38" s="5">
        <v>36</v>
      </c>
      <c r="B38" s="6" t="s">
        <v>19</v>
      </c>
      <c r="C38" s="6" t="s">
        <v>20</v>
      </c>
      <c r="D38" s="6" t="s">
        <v>67</v>
      </c>
      <c r="E38" s="6" t="s">
        <v>29</v>
      </c>
      <c r="F38" s="6" t="s">
        <v>142</v>
      </c>
      <c r="G38" s="6" t="s">
        <v>143</v>
      </c>
      <c r="H38" s="6" t="s">
        <v>144</v>
      </c>
      <c r="I38" s="6" t="s">
        <v>127</v>
      </c>
      <c r="J38" s="7">
        <f t="shared" si="0"/>
        <v>2314302</v>
      </c>
      <c r="K38" s="6">
        <v>2314302</v>
      </c>
      <c r="L38" s="8" t="s">
        <v>145</v>
      </c>
      <c r="M38" s="6" t="s">
        <v>129</v>
      </c>
      <c r="N38" s="6" t="s">
        <v>130</v>
      </c>
      <c r="O38" s="9">
        <v>2301286.9500000002</v>
      </c>
      <c r="P38" s="9">
        <f t="shared" si="1"/>
        <v>2.3012869500000002</v>
      </c>
      <c r="Q38" s="6" t="str">
        <f t="shared" si="2"/>
        <v>Entre 1 y 3 millones</v>
      </c>
      <c r="R38" s="10" t="s">
        <v>35</v>
      </c>
      <c r="S38" s="8" t="s">
        <v>75</v>
      </c>
    </row>
    <row r="39" spans="1:19" ht="54.95" customHeight="1" x14ac:dyDescent="0.25">
      <c r="A39" s="5">
        <v>37</v>
      </c>
      <c r="B39" s="6" t="s">
        <v>19</v>
      </c>
      <c r="C39" s="6" t="s">
        <v>20</v>
      </c>
      <c r="D39" s="6" t="s">
        <v>60</v>
      </c>
      <c r="E39" s="6" t="s">
        <v>29</v>
      </c>
      <c r="F39" s="6" t="s">
        <v>115</v>
      </c>
      <c r="G39" s="6" t="s">
        <v>116</v>
      </c>
      <c r="H39" s="6" t="s">
        <v>117</v>
      </c>
      <c r="I39" s="6" t="s">
        <v>32</v>
      </c>
      <c r="J39" s="7">
        <f t="shared" si="0"/>
        <v>2327885</v>
      </c>
      <c r="K39" s="6">
        <v>2327885</v>
      </c>
      <c r="L39" s="8" t="s">
        <v>146</v>
      </c>
      <c r="M39" s="6" t="s">
        <v>34</v>
      </c>
      <c r="N39" s="6" t="s">
        <v>34</v>
      </c>
      <c r="O39" s="9">
        <v>4372261.7</v>
      </c>
      <c r="P39" s="9">
        <f t="shared" si="1"/>
        <v>4.3722617000000001</v>
      </c>
      <c r="Q39" s="6" t="str">
        <f t="shared" si="2"/>
        <v>Entre 3 y 10 millones</v>
      </c>
      <c r="R39" s="10" t="s">
        <v>35</v>
      </c>
      <c r="S39" s="8" t="s">
        <v>65</v>
      </c>
    </row>
    <row r="40" spans="1:19" ht="54.95" customHeight="1" x14ac:dyDescent="0.25">
      <c r="A40" s="5">
        <v>38</v>
      </c>
      <c r="B40" s="6" t="s">
        <v>19</v>
      </c>
      <c r="C40" s="6" t="s">
        <v>20</v>
      </c>
      <c r="D40" s="6" t="s">
        <v>67</v>
      </c>
      <c r="E40" s="6" t="s">
        <v>29</v>
      </c>
      <c r="F40" s="6" t="s">
        <v>142</v>
      </c>
      <c r="G40" s="6" t="s">
        <v>142</v>
      </c>
      <c r="H40" s="6" t="s">
        <v>147</v>
      </c>
      <c r="I40" s="6" t="s">
        <v>127</v>
      </c>
      <c r="J40" s="7">
        <f t="shared" si="0"/>
        <v>2339775</v>
      </c>
      <c r="K40" s="6">
        <v>2339775</v>
      </c>
      <c r="L40" s="8" t="s">
        <v>148</v>
      </c>
      <c r="M40" s="6" t="s">
        <v>129</v>
      </c>
      <c r="N40" s="6" t="s">
        <v>129</v>
      </c>
      <c r="O40" s="9">
        <v>5012886</v>
      </c>
      <c r="P40" s="9">
        <f t="shared" si="1"/>
        <v>5.012886</v>
      </c>
      <c r="Q40" s="6" t="str">
        <f t="shared" si="2"/>
        <v>Entre 3 y 10 millones</v>
      </c>
      <c r="R40" s="10" t="s">
        <v>35</v>
      </c>
      <c r="S40" s="8" t="s">
        <v>75</v>
      </c>
    </row>
    <row r="41" spans="1:19" ht="66" customHeight="1" x14ac:dyDescent="0.25">
      <c r="A41" s="5">
        <v>39</v>
      </c>
      <c r="B41" s="6" t="s">
        <v>19</v>
      </c>
      <c r="C41" s="6" t="s">
        <v>20</v>
      </c>
      <c r="D41" s="6" t="s">
        <v>67</v>
      </c>
      <c r="E41" s="6" t="s">
        <v>149</v>
      </c>
      <c r="F41" s="6" t="s">
        <v>106</v>
      </c>
      <c r="G41" s="68" t="s">
        <v>991</v>
      </c>
      <c r="H41" s="6" t="s">
        <v>150</v>
      </c>
      <c r="I41" s="6" t="s">
        <v>151</v>
      </c>
      <c r="J41" s="7">
        <f t="shared" si="0"/>
        <v>2379956</v>
      </c>
      <c r="K41" s="6">
        <v>2379956</v>
      </c>
      <c r="L41" s="8" t="s">
        <v>152</v>
      </c>
      <c r="M41" s="6" t="s">
        <v>26</v>
      </c>
      <c r="N41" s="6" t="s">
        <v>26</v>
      </c>
      <c r="O41" s="9">
        <v>28465405.879999999</v>
      </c>
      <c r="P41" s="9">
        <f t="shared" si="1"/>
        <v>28.465405879999999</v>
      </c>
      <c r="Q41" s="6" t="str">
        <f t="shared" si="2"/>
        <v>Entre 10 y 30 millones</v>
      </c>
      <c r="R41" s="10">
        <v>313353436.07999998</v>
      </c>
      <c r="S41" s="8" t="s">
        <v>140</v>
      </c>
    </row>
    <row r="42" spans="1:19" ht="54.95" customHeight="1" x14ac:dyDescent="0.25">
      <c r="A42" s="5">
        <v>40</v>
      </c>
      <c r="B42" s="6" t="s">
        <v>66</v>
      </c>
      <c r="C42" s="6" t="s">
        <v>20</v>
      </c>
      <c r="D42" s="6" t="s">
        <v>60</v>
      </c>
      <c r="E42" s="6" t="s">
        <v>29</v>
      </c>
      <c r="F42" s="6" t="s">
        <v>153</v>
      </c>
      <c r="G42" s="6" t="s">
        <v>154</v>
      </c>
      <c r="H42" s="6" t="s">
        <v>154</v>
      </c>
      <c r="I42" s="6" t="s">
        <v>155</v>
      </c>
      <c r="J42" s="7">
        <f t="shared" si="0"/>
        <v>2386266</v>
      </c>
      <c r="K42" s="6">
        <v>2386266</v>
      </c>
      <c r="L42" s="8" t="s">
        <v>156</v>
      </c>
      <c r="M42" s="12" t="s">
        <v>77</v>
      </c>
      <c r="N42" s="6" t="s">
        <v>157</v>
      </c>
      <c r="O42" s="9">
        <v>56200000</v>
      </c>
      <c r="P42" s="9">
        <f t="shared" si="1"/>
        <v>56.2</v>
      </c>
      <c r="Q42" s="6" t="str">
        <f t="shared" si="2"/>
        <v>Entre 50 y 100 millones</v>
      </c>
      <c r="R42" s="10" t="s">
        <v>35</v>
      </c>
      <c r="S42" s="8" t="s">
        <v>65</v>
      </c>
    </row>
    <row r="43" spans="1:19" ht="54.95" customHeight="1" x14ac:dyDescent="0.25">
      <c r="A43" s="5">
        <v>41</v>
      </c>
      <c r="B43" s="6" t="s">
        <v>19</v>
      </c>
      <c r="C43" s="6" t="s">
        <v>20</v>
      </c>
      <c r="D43" s="6" t="s">
        <v>67</v>
      </c>
      <c r="E43" s="6" t="s">
        <v>29</v>
      </c>
      <c r="F43" s="6" t="s">
        <v>158</v>
      </c>
      <c r="G43" s="6" t="s">
        <v>159</v>
      </c>
      <c r="H43" s="6" t="s">
        <v>160</v>
      </c>
      <c r="I43" s="6" t="s">
        <v>32</v>
      </c>
      <c r="J43" s="7">
        <f t="shared" si="0"/>
        <v>2387732</v>
      </c>
      <c r="K43" s="6">
        <v>2387732</v>
      </c>
      <c r="L43" s="8" t="s">
        <v>161</v>
      </c>
      <c r="M43" s="6" t="s">
        <v>34</v>
      </c>
      <c r="N43" s="6" t="s">
        <v>162</v>
      </c>
      <c r="O43" s="9">
        <v>31296785.309999999</v>
      </c>
      <c r="P43" s="9">
        <f t="shared" ref="P43:P78" si="6">+O43/1000000</f>
        <v>31.296785309999997</v>
      </c>
      <c r="Q43" s="6" t="str">
        <f t="shared" ref="Q43:Q78" si="7">IF(O43&lt;1000000,"Menos de 1 millón",
IF(O43&lt;=3000000,"Entre 1 y 3 millones",
IF(O43&lt;=10000000,"Entre 3 y 10 millones",
IF(O43&lt;=30000000,"Entre 10 y 30 millones",
IF(O43&lt;=50000000,"Entre 30 y 50 millones",
IF(O43&lt;=100000000,"Entre 50 y 100 millones",
"Más de 100 millones"))))))</f>
        <v>Entre 30 y 50 millones</v>
      </c>
      <c r="R43" s="10" t="s">
        <v>35</v>
      </c>
      <c r="S43" s="8" t="s">
        <v>75</v>
      </c>
    </row>
    <row r="44" spans="1:19" ht="54.95" customHeight="1" x14ac:dyDescent="0.25">
      <c r="A44" s="5">
        <v>42</v>
      </c>
      <c r="B44" s="6" t="s">
        <v>19</v>
      </c>
      <c r="C44" s="6" t="s">
        <v>20</v>
      </c>
      <c r="D44" s="6" t="s">
        <v>60</v>
      </c>
      <c r="E44" s="6" t="s">
        <v>29</v>
      </c>
      <c r="F44" s="6" t="s">
        <v>158</v>
      </c>
      <c r="G44" s="6" t="s">
        <v>163</v>
      </c>
      <c r="H44" s="6" t="s">
        <v>163</v>
      </c>
      <c r="I44" s="6" t="s">
        <v>32</v>
      </c>
      <c r="J44" s="7">
        <f t="shared" si="0"/>
        <v>2387743</v>
      </c>
      <c r="K44" s="6">
        <v>2387743</v>
      </c>
      <c r="L44" s="8" t="s">
        <v>164</v>
      </c>
      <c r="M44" s="6" t="s">
        <v>34</v>
      </c>
      <c r="N44" s="6" t="s">
        <v>162</v>
      </c>
      <c r="O44" s="9">
        <v>9727488.5899999999</v>
      </c>
      <c r="P44" s="9">
        <f t="shared" si="6"/>
        <v>9.7274885900000001</v>
      </c>
      <c r="Q44" s="6" t="str">
        <f t="shared" si="7"/>
        <v>Entre 3 y 10 millones</v>
      </c>
      <c r="R44" s="10" t="s">
        <v>35</v>
      </c>
      <c r="S44" s="8" t="s">
        <v>65</v>
      </c>
    </row>
    <row r="45" spans="1:19" ht="54.95" customHeight="1" x14ac:dyDescent="0.25">
      <c r="A45" s="5">
        <v>43</v>
      </c>
      <c r="B45" s="6" t="s">
        <v>19</v>
      </c>
      <c r="C45" s="6" t="s">
        <v>20</v>
      </c>
      <c r="D45" s="6" t="s">
        <v>67</v>
      </c>
      <c r="E45" s="6" t="s">
        <v>22</v>
      </c>
      <c r="F45" s="6" t="s">
        <v>124</v>
      </c>
      <c r="G45" s="6" t="s">
        <v>169</v>
      </c>
      <c r="H45" s="6" t="s">
        <v>170</v>
      </c>
      <c r="I45" s="6" t="s">
        <v>135</v>
      </c>
      <c r="J45" s="7">
        <f t="shared" si="0"/>
        <v>2404359</v>
      </c>
      <c r="K45" s="6">
        <v>2404359</v>
      </c>
      <c r="L45" s="8" t="s">
        <v>171</v>
      </c>
      <c r="M45" s="6" t="s">
        <v>42</v>
      </c>
      <c r="N45" s="6" t="s">
        <v>93</v>
      </c>
      <c r="O45" s="9">
        <v>22843720</v>
      </c>
      <c r="P45" s="9">
        <f t="shared" si="6"/>
        <v>22.843720000000001</v>
      </c>
      <c r="Q45" s="6" t="str">
        <f t="shared" si="7"/>
        <v>Entre 10 y 30 millones</v>
      </c>
      <c r="R45" s="10">
        <v>827478420.89999998</v>
      </c>
      <c r="S45" s="8" t="s">
        <v>75</v>
      </c>
    </row>
    <row r="46" spans="1:19" ht="54.95" customHeight="1" x14ac:dyDescent="0.25">
      <c r="A46" s="5">
        <v>44</v>
      </c>
      <c r="B46" s="6" t="s">
        <v>66</v>
      </c>
      <c r="C46" s="6" t="s">
        <v>20</v>
      </c>
      <c r="D46" s="6" t="s">
        <v>67</v>
      </c>
      <c r="E46" s="6" t="s">
        <v>29</v>
      </c>
      <c r="F46" s="6" t="s">
        <v>124</v>
      </c>
      <c r="G46" s="6" t="s">
        <v>134</v>
      </c>
      <c r="H46" s="6" t="s">
        <v>172</v>
      </c>
      <c r="I46" s="6" t="s">
        <v>155</v>
      </c>
      <c r="J46" s="7">
        <f t="shared" si="0"/>
        <v>2412686</v>
      </c>
      <c r="K46" s="6">
        <v>2412686</v>
      </c>
      <c r="L46" s="8" t="s">
        <v>173</v>
      </c>
      <c r="M46" s="12" t="s">
        <v>77</v>
      </c>
      <c r="N46" s="6" t="s">
        <v>157</v>
      </c>
      <c r="O46" s="9">
        <v>25600000</v>
      </c>
      <c r="P46" s="9">
        <f t="shared" si="6"/>
        <v>25.6</v>
      </c>
      <c r="Q46" s="6" t="str">
        <f t="shared" si="7"/>
        <v>Entre 10 y 30 millones</v>
      </c>
      <c r="R46" s="10" t="s">
        <v>35</v>
      </c>
      <c r="S46" s="8" t="s">
        <v>75</v>
      </c>
    </row>
    <row r="47" spans="1:19" ht="54.95" customHeight="1" x14ac:dyDescent="0.25">
      <c r="A47" s="5">
        <v>45</v>
      </c>
      <c r="B47" s="6" t="s">
        <v>66</v>
      </c>
      <c r="C47" s="6" t="s">
        <v>20</v>
      </c>
      <c r="D47" s="6" t="s">
        <v>67</v>
      </c>
      <c r="E47" s="6" t="s">
        <v>29</v>
      </c>
      <c r="F47" s="6" t="s">
        <v>174</v>
      </c>
      <c r="G47" s="6" t="s">
        <v>175</v>
      </c>
      <c r="H47" s="6" t="s">
        <v>174</v>
      </c>
      <c r="I47" s="6" t="s">
        <v>155</v>
      </c>
      <c r="J47" s="7">
        <f t="shared" si="0"/>
        <v>2412700</v>
      </c>
      <c r="K47" s="6">
        <v>2412700</v>
      </c>
      <c r="L47" s="8" t="s">
        <v>176</v>
      </c>
      <c r="M47" s="12" t="s">
        <v>77</v>
      </c>
      <c r="N47" s="6" t="s">
        <v>157</v>
      </c>
      <c r="O47" s="9">
        <v>12400000</v>
      </c>
      <c r="P47" s="9">
        <f t="shared" si="6"/>
        <v>12.4</v>
      </c>
      <c r="Q47" s="6" t="str">
        <f t="shared" si="7"/>
        <v>Entre 10 y 30 millones</v>
      </c>
      <c r="R47" s="10" t="s">
        <v>35</v>
      </c>
      <c r="S47" s="8" t="s">
        <v>75</v>
      </c>
    </row>
    <row r="48" spans="1:19" ht="66" customHeight="1" x14ac:dyDescent="0.25">
      <c r="A48" s="5">
        <v>46</v>
      </c>
      <c r="B48" s="12" t="s">
        <v>66</v>
      </c>
      <c r="C48" s="6" t="s">
        <v>20</v>
      </c>
      <c r="D48" s="6" t="s">
        <v>67</v>
      </c>
      <c r="E48" s="6" t="s">
        <v>29</v>
      </c>
      <c r="F48" s="12" t="s">
        <v>106</v>
      </c>
      <c r="G48" s="12" t="s">
        <v>960</v>
      </c>
      <c r="H48" s="12" t="s">
        <v>961</v>
      </c>
      <c r="I48" s="6" t="s">
        <v>177</v>
      </c>
      <c r="J48" s="7" t="str">
        <f t="shared" si="0"/>
        <v xml:space="preserve">	2253121</v>
      </c>
      <c r="K48" s="12" t="s">
        <v>962</v>
      </c>
      <c r="L48" s="13" t="s">
        <v>963</v>
      </c>
      <c r="M48" s="6" t="s">
        <v>64</v>
      </c>
      <c r="N48" s="6" t="s">
        <v>181</v>
      </c>
      <c r="O48" s="9">
        <v>539320000</v>
      </c>
      <c r="P48" s="9">
        <f t="shared" si="6"/>
        <v>539.32000000000005</v>
      </c>
      <c r="Q48" s="6" t="str">
        <f t="shared" si="7"/>
        <v>Más de 100 millones</v>
      </c>
      <c r="R48" s="10" t="s">
        <v>35</v>
      </c>
      <c r="S48" s="8" t="s">
        <v>1153</v>
      </c>
    </row>
    <row r="49" spans="1:19" ht="54.95" customHeight="1" x14ac:dyDescent="0.25">
      <c r="A49" s="5">
        <v>47</v>
      </c>
      <c r="B49" s="6" t="s">
        <v>19</v>
      </c>
      <c r="C49" s="6" t="s">
        <v>44</v>
      </c>
      <c r="D49" s="6" t="s">
        <v>67</v>
      </c>
      <c r="E49" s="6" t="s">
        <v>29</v>
      </c>
      <c r="F49" s="6" t="s">
        <v>124</v>
      </c>
      <c r="G49" s="6" t="s">
        <v>134</v>
      </c>
      <c r="H49" s="6" t="s">
        <v>179</v>
      </c>
      <c r="I49" s="6" t="s">
        <v>177</v>
      </c>
      <c r="J49" s="7">
        <f t="shared" si="0"/>
        <v>2457051</v>
      </c>
      <c r="K49" s="6">
        <v>2457051</v>
      </c>
      <c r="L49" s="8" t="s">
        <v>180</v>
      </c>
      <c r="M49" s="6" t="s">
        <v>64</v>
      </c>
      <c r="N49" s="6" t="s">
        <v>181</v>
      </c>
      <c r="O49" s="9">
        <v>67466930</v>
      </c>
      <c r="P49" s="9">
        <f t="shared" si="6"/>
        <v>67.466930000000005</v>
      </c>
      <c r="Q49" s="6" t="str">
        <f t="shared" si="7"/>
        <v>Entre 50 y 100 millones</v>
      </c>
      <c r="R49" s="10" t="s">
        <v>35</v>
      </c>
      <c r="S49" s="8" t="s">
        <v>182</v>
      </c>
    </row>
    <row r="50" spans="1:19" ht="64.5" customHeight="1" x14ac:dyDescent="0.25">
      <c r="A50" s="5">
        <v>48</v>
      </c>
      <c r="B50" s="6" t="s">
        <v>19</v>
      </c>
      <c r="C50" s="6" t="s">
        <v>20</v>
      </c>
      <c r="D50" s="6" t="s">
        <v>105</v>
      </c>
      <c r="E50" s="6" t="s">
        <v>29</v>
      </c>
      <c r="F50" s="6" t="s">
        <v>124</v>
      </c>
      <c r="G50" s="6" t="s">
        <v>183</v>
      </c>
      <c r="H50" s="6" t="s">
        <v>184</v>
      </c>
      <c r="I50" s="6" t="s">
        <v>127</v>
      </c>
      <c r="J50" s="7">
        <f t="shared" si="0"/>
        <v>2465226</v>
      </c>
      <c r="K50" s="6">
        <v>2465226</v>
      </c>
      <c r="L50" s="8" t="s">
        <v>185</v>
      </c>
      <c r="M50" s="6" t="s">
        <v>129</v>
      </c>
      <c r="N50" s="6" t="s">
        <v>130</v>
      </c>
      <c r="O50" s="9">
        <v>7389643</v>
      </c>
      <c r="P50" s="9">
        <f t="shared" si="6"/>
        <v>7.3896430000000004</v>
      </c>
      <c r="Q50" s="6" t="str">
        <f t="shared" si="7"/>
        <v>Entre 3 y 10 millones</v>
      </c>
      <c r="R50" s="10" t="s">
        <v>35</v>
      </c>
      <c r="S50" s="8" t="s">
        <v>110</v>
      </c>
    </row>
    <row r="51" spans="1:19" ht="54.95" customHeight="1" x14ac:dyDescent="0.25">
      <c r="A51" s="5">
        <v>49</v>
      </c>
      <c r="B51" s="6" t="s">
        <v>66</v>
      </c>
      <c r="C51" s="6" t="s">
        <v>20</v>
      </c>
      <c r="D51" s="6" t="s">
        <v>67</v>
      </c>
      <c r="E51" s="6" t="s">
        <v>29</v>
      </c>
      <c r="F51" s="6" t="s">
        <v>158</v>
      </c>
      <c r="G51" s="6" t="s">
        <v>186</v>
      </c>
      <c r="H51" s="6" t="s">
        <v>187</v>
      </c>
      <c r="I51" s="6" t="s">
        <v>155</v>
      </c>
      <c r="J51" s="7">
        <f t="shared" si="0"/>
        <v>2471621</v>
      </c>
      <c r="K51" s="6">
        <v>2471621</v>
      </c>
      <c r="L51" s="8" t="s">
        <v>188</v>
      </c>
      <c r="M51" s="12" t="s">
        <v>77</v>
      </c>
      <c r="N51" s="6" t="s">
        <v>157</v>
      </c>
      <c r="O51" s="9">
        <v>11500000</v>
      </c>
      <c r="P51" s="9">
        <f t="shared" si="6"/>
        <v>11.5</v>
      </c>
      <c r="Q51" s="6" t="str">
        <f t="shared" si="7"/>
        <v>Entre 10 y 30 millones</v>
      </c>
      <c r="R51" s="10" t="s">
        <v>35</v>
      </c>
      <c r="S51" s="8" t="s">
        <v>75</v>
      </c>
    </row>
    <row r="52" spans="1:19" ht="54.95" customHeight="1" x14ac:dyDescent="0.25">
      <c r="A52" s="5">
        <v>50</v>
      </c>
      <c r="B52" s="6" t="s">
        <v>19</v>
      </c>
      <c r="C52" s="6" t="s">
        <v>20</v>
      </c>
      <c r="D52" s="6" t="s">
        <v>60</v>
      </c>
      <c r="E52" s="6" t="s">
        <v>22</v>
      </c>
      <c r="F52" s="6" t="s">
        <v>124</v>
      </c>
      <c r="G52" s="6" t="s">
        <v>134</v>
      </c>
      <c r="H52" s="6" t="s">
        <v>124</v>
      </c>
      <c r="I52" s="6" t="s">
        <v>135</v>
      </c>
      <c r="J52" s="7">
        <f t="shared" si="0"/>
        <v>2474720</v>
      </c>
      <c r="K52" s="6">
        <v>2474720</v>
      </c>
      <c r="L52" s="8" t="s">
        <v>189</v>
      </c>
      <c r="M52" s="6" t="s">
        <v>42</v>
      </c>
      <c r="N52" s="6" t="s">
        <v>93</v>
      </c>
      <c r="O52" s="9">
        <v>23756576.350000001</v>
      </c>
      <c r="P52" s="9">
        <f t="shared" si="6"/>
        <v>23.756576350000003</v>
      </c>
      <c r="Q52" s="6" t="str">
        <f t="shared" si="7"/>
        <v>Entre 10 y 30 millones</v>
      </c>
      <c r="R52" s="10">
        <v>827478420.89999998</v>
      </c>
      <c r="S52" s="8" t="s">
        <v>65</v>
      </c>
    </row>
    <row r="53" spans="1:19" ht="62.25" customHeight="1" x14ac:dyDescent="0.25">
      <c r="A53" s="5">
        <v>51</v>
      </c>
      <c r="B53" s="12" t="s">
        <v>66</v>
      </c>
      <c r="C53" s="12" t="s">
        <v>20</v>
      </c>
      <c r="D53" s="12" t="s">
        <v>60</v>
      </c>
      <c r="E53" s="21" t="s">
        <v>149</v>
      </c>
      <c r="F53" s="12" t="s">
        <v>106</v>
      </c>
      <c r="G53" s="12" t="s">
        <v>190</v>
      </c>
      <c r="H53" s="12" t="s">
        <v>373</v>
      </c>
      <c r="I53" s="9" t="s">
        <v>1053</v>
      </c>
      <c r="J53" s="7">
        <f t="shared" si="0"/>
        <v>2632941</v>
      </c>
      <c r="K53" s="12">
        <v>2632941</v>
      </c>
      <c r="L53" s="13" t="s">
        <v>1054</v>
      </c>
      <c r="M53" s="12" t="s">
        <v>34</v>
      </c>
      <c r="N53" s="12" t="s">
        <v>258</v>
      </c>
      <c r="O53" s="14">
        <v>4311960.79</v>
      </c>
      <c r="P53" s="14">
        <v>4.3119607899999997</v>
      </c>
      <c r="Q53" s="6" t="s">
        <v>976</v>
      </c>
      <c r="R53" s="10">
        <v>18081388.760000002</v>
      </c>
      <c r="S53" s="11" t="s">
        <v>1055</v>
      </c>
    </row>
    <row r="54" spans="1:19" ht="54.95" customHeight="1" x14ac:dyDescent="0.25">
      <c r="A54" s="5">
        <v>52</v>
      </c>
      <c r="B54" s="12" t="s">
        <v>66</v>
      </c>
      <c r="C54" s="12" t="s">
        <v>20</v>
      </c>
      <c r="D54" s="12" t="s">
        <v>105</v>
      </c>
      <c r="E54" s="21" t="s">
        <v>149</v>
      </c>
      <c r="F54" s="12" t="s">
        <v>106</v>
      </c>
      <c r="G54" s="12" t="s">
        <v>190</v>
      </c>
      <c r="H54" s="12" t="s">
        <v>373</v>
      </c>
      <c r="I54" s="9" t="s">
        <v>1053</v>
      </c>
      <c r="J54" s="7">
        <f t="shared" si="0"/>
        <v>2684027</v>
      </c>
      <c r="K54" s="12">
        <v>2684027</v>
      </c>
      <c r="L54" s="13" t="s">
        <v>1056</v>
      </c>
      <c r="M54" s="12" t="s">
        <v>57</v>
      </c>
      <c r="N54" s="12" t="s">
        <v>58</v>
      </c>
      <c r="O54" s="14">
        <v>2061047.48</v>
      </c>
      <c r="P54" s="14">
        <v>2.06104748</v>
      </c>
      <c r="Q54" s="6" t="s">
        <v>986</v>
      </c>
      <c r="R54" s="10">
        <v>18081388.760000002</v>
      </c>
      <c r="S54" s="11" t="s">
        <v>977</v>
      </c>
    </row>
    <row r="55" spans="1:19" ht="54.95" customHeight="1" x14ac:dyDescent="0.25">
      <c r="A55" s="5">
        <v>53</v>
      </c>
      <c r="B55" s="12" t="s">
        <v>19</v>
      </c>
      <c r="C55" s="12" t="s">
        <v>20</v>
      </c>
      <c r="D55" s="12" t="s">
        <v>971</v>
      </c>
      <c r="E55" s="21" t="s">
        <v>68</v>
      </c>
      <c r="F55" s="12" t="s">
        <v>106</v>
      </c>
      <c r="G55" s="12" t="s">
        <v>190</v>
      </c>
      <c r="H55" s="12" t="s">
        <v>190</v>
      </c>
      <c r="I55" s="9" t="s">
        <v>1057</v>
      </c>
      <c r="J55" s="7" t="str">
        <f t="shared" si="0"/>
        <v>IDEA</v>
      </c>
      <c r="K55" s="12" t="s">
        <v>21</v>
      </c>
      <c r="L55" s="13" t="s">
        <v>1058</v>
      </c>
      <c r="M55" s="12" t="s">
        <v>77</v>
      </c>
      <c r="N55" s="12" t="s">
        <v>523</v>
      </c>
      <c r="O55" s="14">
        <v>17000000</v>
      </c>
      <c r="P55" s="14">
        <v>17</v>
      </c>
      <c r="Q55" s="6" t="s">
        <v>979</v>
      </c>
      <c r="R55" s="10">
        <v>76039225.430000007</v>
      </c>
      <c r="S55" s="11" t="s">
        <v>977</v>
      </c>
    </row>
    <row r="56" spans="1:19" ht="54.95" customHeight="1" x14ac:dyDescent="0.25">
      <c r="A56" s="5">
        <v>54</v>
      </c>
      <c r="B56" s="6" t="s">
        <v>19</v>
      </c>
      <c r="C56" s="6" t="s">
        <v>20</v>
      </c>
      <c r="D56" s="6" t="s">
        <v>60</v>
      </c>
      <c r="E56" s="6" t="s">
        <v>22</v>
      </c>
      <c r="F56" s="6" t="s">
        <v>106</v>
      </c>
      <c r="G56" s="6" t="s">
        <v>190</v>
      </c>
      <c r="H56" s="6" t="s">
        <v>190</v>
      </c>
      <c r="I56" s="6" t="s">
        <v>191</v>
      </c>
      <c r="J56" s="7">
        <f t="shared" si="0"/>
        <v>2484800</v>
      </c>
      <c r="K56" s="6">
        <v>2484800</v>
      </c>
      <c r="L56" s="8" t="s">
        <v>192</v>
      </c>
      <c r="M56" s="6" t="s">
        <v>42</v>
      </c>
      <c r="N56" s="6" t="s">
        <v>193</v>
      </c>
      <c r="O56" s="9">
        <v>18665070.010000002</v>
      </c>
      <c r="P56" s="9">
        <f t="shared" si="6"/>
        <v>18.665070010000001</v>
      </c>
      <c r="Q56" s="6" t="str">
        <f t="shared" si="7"/>
        <v>Entre 10 y 30 millones</v>
      </c>
      <c r="R56" s="10">
        <v>1710873449.8800001</v>
      </c>
      <c r="S56" s="8" t="s">
        <v>65</v>
      </c>
    </row>
    <row r="57" spans="1:19" ht="54.95" customHeight="1" x14ac:dyDescent="0.25">
      <c r="A57" s="5">
        <v>55</v>
      </c>
      <c r="B57" s="6" t="s">
        <v>19</v>
      </c>
      <c r="C57" s="6" t="s">
        <v>20</v>
      </c>
      <c r="D57" s="6" t="s">
        <v>67</v>
      </c>
      <c r="E57" s="6" t="s">
        <v>29</v>
      </c>
      <c r="F57" s="6" t="s">
        <v>119</v>
      </c>
      <c r="G57" s="6" t="s">
        <v>194</v>
      </c>
      <c r="H57" s="6" t="s">
        <v>195</v>
      </c>
      <c r="I57" s="6" t="s">
        <v>127</v>
      </c>
      <c r="J57" s="7">
        <f t="shared" si="0"/>
        <v>2486214</v>
      </c>
      <c r="K57" s="6">
        <v>2486214</v>
      </c>
      <c r="L57" s="8" t="s">
        <v>196</v>
      </c>
      <c r="M57" s="6" t="s">
        <v>129</v>
      </c>
      <c r="N57" s="6" t="s">
        <v>130</v>
      </c>
      <c r="O57" s="9">
        <v>3491541</v>
      </c>
      <c r="P57" s="9">
        <f t="shared" si="6"/>
        <v>3.4915409999999998</v>
      </c>
      <c r="Q57" s="6" t="str">
        <f t="shared" si="7"/>
        <v>Entre 3 y 10 millones</v>
      </c>
      <c r="R57" s="10" t="s">
        <v>35</v>
      </c>
      <c r="S57" s="8" t="s">
        <v>75</v>
      </c>
    </row>
    <row r="58" spans="1:19" ht="54.95" customHeight="1" x14ac:dyDescent="0.25">
      <c r="A58" s="5">
        <v>56</v>
      </c>
      <c r="B58" s="6" t="s">
        <v>19</v>
      </c>
      <c r="C58" s="6" t="s">
        <v>20</v>
      </c>
      <c r="D58" s="6" t="s">
        <v>67</v>
      </c>
      <c r="E58" s="6" t="s">
        <v>22</v>
      </c>
      <c r="F58" s="6" t="s">
        <v>124</v>
      </c>
      <c r="G58" s="6" t="s">
        <v>134</v>
      </c>
      <c r="H58" s="6" t="s">
        <v>124</v>
      </c>
      <c r="I58" s="6" t="s">
        <v>135</v>
      </c>
      <c r="J58" s="7">
        <f t="shared" si="0"/>
        <v>2492254</v>
      </c>
      <c r="K58" s="6">
        <v>2492254</v>
      </c>
      <c r="L58" s="8" t="s">
        <v>198</v>
      </c>
      <c r="M58" s="6" t="s">
        <v>42</v>
      </c>
      <c r="N58" s="6" t="s">
        <v>93</v>
      </c>
      <c r="O58" s="9">
        <v>14948698.98</v>
      </c>
      <c r="P58" s="9">
        <f t="shared" si="6"/>
        <v>14.94869898</v>
      </c>
      <c r="Q58" s="6" t="str">
        <f t="shared" si="7"/>
        <v>Entre 10 y 30 millones</v>
      </c>
      <c r="R58" s="10">
        <v>827478420.89999998</v>
      </c>
      <c r="S58" s="8" t="s">
        <v>75</v>
      </c>
    </row>
    <row r="59" spans="1:19" ht="54.95" customHeight="1" x14ac:dyDescent="0.25">
      <c r="A59" s="5">
        <v>57</v>
      </c>
      <c r="B59" s="6" t="s">
        <v>19</v>
      </c>
      <c r="C59" s="6" t="s">
        <v>20</v>
      </c>
      <c r="D59" s="6" t="s">
        <v>67</v>
      </c>
      <c r="E59" s="6" t="s">
        <v>22</v>
      </c>
      <c r="F59" s="6" t="s">
        <v>124</v>
      </c>
      <c r="G59" s="6" t="s">
        <v>134</v>
      </c>
      <c r="H59" s="6" t="s">
        <v>124</v>
      </c>
      <c r="I59" s="6" t="s">
        <v>135</v>
      </c>
      <c r="J59" s="7">
        <f t="shared" si="0"/>
        <v>2499680</v>
      </c>
      <c r="K59" s="6">
        <v>2499680</v>
      </c>
      <c r="L59" s="8" t="s">
        <v>199</v>
      </c>
      <c r="M59" s="6" t="s">
        <v>42</v>
      </c>
      <c r="N59" s="6" t="s">
        <v>93</v>
      </c>
      <c r="O59" s="9">
        <v>9474994.9299999997</v>
      </c>
      <c r="P59" s="9">
        <f t="shared" si="6"/>
        <v>9.4749949299999994</v>
      </c>
      <c r="Q59" s="6" t="str">
        <f t="shared" si="7"/>
        <v>Entre 3 y 10 millones</v>
      </c>
      <c r="R59" s="10">
        <v>827478420.89999998</v>
      </c>
      <c r="S59" s="8" t="s">
        <v>75</v>
      </c>
    </row>
    <row r="60" spans="1:19" ht="68.25" customHeight="1" x14ac:dyDescent="0.25">
      <c r="A60" s="5">
        <v>58</v>
      </c>
      <c r="B60" s="6" t="s">
        <v>19</v>
      </c>
      <c r="C60" s="6" t="s">
        <v>20</v>
      </c>
      <c r="D60" s="6" t="s">
        <v>105</v>
      </c>
      <c r="E60" s="6" t="s">
        <v>22</v>
      </c>
      <c r="F60" s="6" t="s">
        <v>124</v>
      </c>
      <c r="G60" s="6" t="s">
        <v>183</v>
      </c>
      <c r="H60" s="6" t="s">
        <v>200</v>
      </c>
      <c r="I60" s="6" t="s">
        <v>135</v>
      </c>
      <c r="J60" s="7">
        <f t="shared" si="0"/>
        <v>2505469</v>
      </c>
      <c r="K60" s="6">
        <v>2505469</v>
      </c>
      <c r="L60" s="8" t="s">
        <v>201</v>
      </c>
      <c r="M60" s="6" t="s">
        <v>141</v>
      </c>
      <c r="N60" s="6" t="s">
        <v>202</v>
      </c>
      <c r="O60" s="9">
        <v>22112225.989999998</v>
      </c>
      <c r="P60" s="9">
        <f t="shared" si="6"/>
        <v>22.112225989999999</v>
      </c>
      <c r="Q60" s="6" t="str">
        <f t="shared" si="7"/>
        <v>Entre 10 y 30 millones</v>
      </c>
      <c r="R60" s="10">
        <v>827478420.89999998</v>
      </c>
      <c r="S60" s="8" t="s">
        <v>110</v>
      </c>
    </row>
    <row r="61" spans="1:19" ht="54.95" customHeight="1" x14ac:dyDescent="0.25">
      <c r="A61" s="5">
        <v>59</v>
      </c>
      <c r="B61" s="6" t="s">
        <v>19</v>
      </c>
      <c r="C61" s="6" t="s">
        <v>20</v>
      </c>
      <c r="D61" s="6" t="s">
        <v>67</v>
      </c>
      <c r="E61" s="6" t="s">
        <v>22</v>
      </c>
      <c r="F61" s="6" t="s">
        <v>124</v>
      </c>
      <c r="G61" s="6" t="s">
        <v>134</v>
      </c>
      <c r="H61" s="6" t="s">
        <v>124</v>
      </c>
      <c r="I61" s="6" t="s">
        <v>135</v>
      </c>
      <c r="J61" s="7">
        <f t="shared" si="0"/>
        <v>2508146</v>
      </c>
      <c r="K61" s="6">
        <v>2508146</v>
      </c>
      <c r="L61" s="8" t="s">
        <v>203</v>
      </c>
      <c r="M61" s="6" t="s">
        <v>42</v>
      </c>
      <c r="N61" s="6" t="s">
        <v>93</v>
      </c>
      <c r="O61" s="9">
        <v>10520425.6</v>
      </c>
      <c r="P61" s="9">
        <f t="shared" si="6"/>
        <v>10.520425599999999</v>
      </c>
      <c r="Q61" s="6" t="str">
        <f t="shared" si="7"/>
        <v>Entre 10 y 30 millones</v>
      </c>
      <c r="R61" s="10">
        <v>827478420.89999998</v>
      </c>
      <c r="S61" s="8" t="s">
        <v>75</v>
      </c>
    </row>
    <row r="62" spans="1:19" ht="54.95" customHeight="1" x14ac:dyDescent="0.25">
      <c r="A62" s="5">
        <v>60</v>
      </c>
      <c r="B62" s="6" t="s">
        <v>59</v>
      </c>
      <c r="C62" s="6" t="s">
        <v>20</v>
      </c>
      <c r="D62" s="6" t="s">
        <v>67</v>
      </c>
      <c r="E62" s="6" t="s">
        <v>29</v>
      </c>
      <c r="F62" s="6" t="s">
        <v>23</v>
      </c>
      <c r="G62" s="6" t="s">
        <v>204</v>
      </c>
      <c r="H62" s="6" t="s">
        <v>204</v>
      </c>
      <c r="I62" s="6" t="s">
        <v>127</v>
      </c>
      <c r="J62" s="7">
        <f t="shared" si="0"/>
        <v>2515324</v>
      </c>
      <c r="K62" s="6">
        <v>2515324</v>
      </c>
      <c r="L62" s="8" t="s">
        <v>205</v>
      </c>
      <c r="M62" s="6" t="s">
        <v>129</v>
      </c>
      <c r="N62" s="6" t="s">
        <v>130</v>
      </c>
      <c r="O62" s="9">
        <v>4815184.8</v>
      </c>
      <c r="P62" s="9">
        <f t="shared" si="6"/>
        <v>4.8151847999999999</v>
      </c>
      <c r="Q62" s="6" t="str">
        <f t="shared" si="7"/>
        <v>Entre 3 y 10 millones</v>
      </c>
      <c r="R62" s="10" t="s">
        <v>35</v>
      </c>
      <c r="S62" s="8" t="s">
        <v>75</v>
      </c>
    </row>
    <row r="63" spans="1:19" ht="54.95" customHeight="1" x14ac:dyDescent="0.25">
      <c r="A63" s="5">
        <v>61</v>
      </c>
      <c r="B63" s="6" t="s">
        <v>19</v>
      </c>
      <c r="C63" s="6" t="s">
        <v>20</v>
      </c>
      <c r="D63" s="6" t="s">
        <v>67</v>
      </c>
      <c r="E63" s="6" t="s">
        <v>22</v>
      </c>
      <c r="F63" s="6" t="s">
        <v>124</v>
      </c>
      <c r="G63" s="6" t="s">
        <v>169</v>
      </c>
      <c r="H63" s="6" t="s">
        <v>206</v>
      </c>
      <c r="I63" s="6" t="s">
        <v>135</v>
      </c>
      <c r="J63" s="7">
        <f t="shared" si="0"/>
        <v>2519492</v>
      </c>
      <c r="K63" s="6">
        <v>2519492</v>
      </c>
      <c r="L63" s="8" t="s">
        <v>207</v>
      </c>
      <c r="M63" s="6" t="s">
        <v>42</v>
      </c>
      <c r="N63" s="6" t="s">
        <v>93</v>
      </c>
      <c r="O63" s="9">
        <v>14251772.4</v>
      </c>
      <c r="P63" s="9">
        <f t="shared" si="6"/>
        <v>14.2517724</v>
      </c>
      <c r="Q63" s="6" t="str">
        <f t="shared" si="7"/>
        <v>Entre 10 y 30 millones</v>
      </c>
      <c r="R63" s="10">
        <v>827478420.89999998</v>
      </c>
      <c r="S63" s="8" t="s">
        <v>75</v>
      </c>
    </row>
    <row r="64" spans="1:19" ht="54.95" customHeight="1" x14ac:dyDescent="0.25">
      <c r="A64" s="5">
        <v>62</v>
      </c>
      <c r="B64" s="6" t="s">
        <v>19</v>
      </c>
      <c r="C64" s="6" t="s">
        <v>20</v>
      </c>
      <c r="D64" s="6" t="s">
        <v>67</v>
      </c>
      <c r="E64" s="6" t="s">
        <v>29</v>
      </c>
      <c r="F64" s="6" t="s">
        <v>208</v>
      </c>
      <c r="G64" s="6" t="s">
        <v>208</v>
      </c>
      <c r="H64" s="6" t="s">
        <v>208</v>
      </c>
      <c r="I64" s="6" t="s">
        <v>127</v>
      </c>
      <c r="J64" s="7">
        <f t="shared" si="0"/>
        <v>2521405</v>
      </c>
      <c r="K64" s="6">
        <v>2521405</v>
      </c>
      <c r="L64" s="8" t="s">
        <v>209</v>
      </c>
      <c r="M64" s="6" t="s">
        <v>129</v>
      </c>
      <c r="N64" s="6" t="s">
        <v>130</v>
      </c>
      <c r="O64" s="9">
        <v>7237866.8399999999</v>
      </c>
      <c r="P64" s="9">
        <f t="shared" si="6"/>
        <v>7.2378668399999997</v>
      </c>
      <c r="Q64" s="6" t="str">
        <f t="shared" si="7"/>
        <v>Entre 3 y 10 millones</v>
      </c>
      <c r="R64" s="10" t="s">
        <v>35</v>
      </c>
      <c r="S64" s="8" t="s">
        <v>75</v>
      </c>
    </row>
    <row r="65" spans="1:19" ht="54.95" customHeight="1" x14ac:dyDescent="0.25">
      <c r="A65" s="5">
        <v>63</v>
      </c>
      <c r="B65" s="6" t="s">
        <v>19</v>
      </c>
      <c r="C65" s="6" t="s">
        <v>20</v>
      </c>
      <c r="D65" s="6" t="s">
        <v>60</v>
      </c>
      <c r="E65" s="6" t="s">
        <v>29</v>
      </c>
      <c r="F65" s="6" t="s">
        <v>210</v>
      </c>
      <c r="G65" s="6" t="s">
        <v>210</v>
      </c>
      <c r="H65" s="6" t="s">
        <v>211</v>
      </c>
      <c r="I65" s="6" t="s">
        <v>212</v>
      </c>
      <c r="J65" s="7">
        <f t="shared" si="0"/>
        <v>2522717</v>
      </c>
      <c r="K65" s="6">
        <v>2522717</v>
      </c>
      <c r="L65" s="8" t="s">
        <v>213</v>
      </c>
      <c r="M65" s="6" t="s">
        <v>214</v>
      </c>
      <c r="N65" s="6" t="s">
        <v>215</v>
      </c>
      <c r="O65" s="9">
        <v>1843605.84</v>
      </c>
      <c r="P65" s="9">
        <f t="shared" si="6"/>
        <v>1.8436058400000002</v>
      </c>
      <c r="Q65" s="6" t="str">
        <f t="shared" si="7"/>
        <v>Entre 1 y 3 millones</v>
      </c>
      <c r="R65" s="10" t="s">
        <v>35</v>
      </c>
      <c r="S65" s="8" t="s">
        <v>65</v>
      </c>
    </row>
    <row r="66" spans="1:19" ht="54.95" customHeight="1" x14ac:dyDescent="0.25">
      <c r="A66" s="5">
        <v>64</v>
      </c>
      <c r="B66" s="6" t="s">
        <v>19</v>
      </c>
      <c r="C66" s="6" t="s">
        <v>20</v>
      </c>
      <c r="D66" s="6" t="s">
        <v>67</v>
      </c>
      <c r="E66" s="6" t="s">
        <v>29</v>
      </c>
      <c r="F66" s="6" t="s">
        <v>142</v>
      </c>
      <c r="G66" s="6" t="s">
        <v>216</v>
      </c>
      <c r="H66" s="6" t="s">
        <v>216</v>
      </c>
      <c r="I66" s="6" t="s">
        <v>217</v>
      </c>
      <c r="J66" s="7">
        <f t="shared" si="0"/>
        <v>2523928</v>
      </c>
      <c r="K66" s="6">
        <v>2523928</v>
      </c>
      <c r="L66" s="8" t="s">
        <v>218</v>
      </c>
      <c r="M66" s="12" t="s">
        <v>77</v>
      </c>
      <c r="N66" s="6" t="s">
        <v>77</v>
      </c>
      <c r="O66" s="9">
        <v>53919806.590000004</v>
      </c>
      <c r="P66" s="9">
        <f t="shared" si="6"/>
        <v>53.91980659</v>
      </c>
      <c r="Q66" s="6" t="str">
        <f t="shared" si="7"/>
        <v>Entre 50 y 100 millones</v>
      </c>
      <c r="R66" s="10" t="s">
        <v>35</v>
      </c>
      <c r="S66" s="8" t="s">
        <v>75</v>
      </c>
    </row>
    <row r="67" spans="1:19" ht="71.25" customHeight="1" x14ac:dyDescent="0.25">
      <c r="A67" s="5">
        <v>65</v>
      </c>
      <c r="B67" s="6" t="s">
        <v>19</v>
      </c>
      <c r="C67" s="6" t="s">
        <v>20</v>
      </c>
      <c r="D67" s="6" t="s">
        <v>105</v>
      </c>
      <c r="E67" s="6" t="s">
        <v>22</v>
      </c>
      <c r="F67" s="6" t="s">
        <v>124</v>
      </c>
      <c r="G67" s="6" t="s">
        <v>224</v>
      </c>
      <c r="H67" s="6" t="s">
        <v>225</v>
      </c>
      <c r="I67" s="6" t="s">
        <v>135</v>
      </c>
      <c r="J67" s="7">
        <f t="shared" si="0"/>
        <v>2531480</v>
      </c>
      <c r="K67" s="6">
        <v>2531480</v>
      </c>
      <c r="L67" s="8" t="s">
        <v>226</v>
      </c>
      <c r="M67" s="6" t="s">
        <v>141</v>
      </c>
      <c r="N67" s="6" t="s">
        <v>202</v>
      </c>
      <c r="O67" s="9">
        <v>30783157.41</v>
      </c>
      <c r="P67" s="9">
        <f t="shared" si="6"/>
        <v>30.783157410000001</v>
      </c>
      <c r="Q67" s="6" t="str">
        <f t="shared" si="7"/>
        <v>Entre 30 y 50 millones</v>
      </c>
      <c r="R67" s="10">
        <v>827478420.89999998</v>
      </c>
      <c r="S67" s="8" t="s">
        <v>110</v>
      </c>
    </row>
    <row r="68" spans="1:19" ht="54.95" customHeight="1" x14ac:dyDescent="0.25">
      <c r="A68" s="5">
        <v>66</v>
      </c>
      <c r="B68" s="6" t="s">
        <v>19</v>
      </c>
      <c r="C68" s="6" t="s">
        <v>20</v>
      </c>
      <c r="D68" s="6" t="s">
        <v>67</v>
      </c>
      <c r="E68" s="6" t="s">
        <v>22</v>
      </c>
      <c r="F68" s="6" t="s">
        <v>23</v>
      </c>
      <c r="G68" s="6" t="s">
        <v>227</v>
      </c>
      <c r="H68" s="6" t="s">
        <v>228</v>
      </c>
      <c r="I68" s="6" t="s">
        <v>24</v>
      </c>
      <c r="J68" s="7">
        <f t="shared" si="0"/>
        <v>2532360</v>
      </c>
      <c r="K68" s="6">
        <v>2532360</v>
      </c>
      <c r="L68" s="8" t="s">
        <v>229</v>
      </c>
      <c r="M68" s="6" t="s">
        <v>42</v>
      </c>
      <c r="N68" s="6" t="s">
        <v>193</v>
      </c>
      <c r="O68" s="9">
        <v>9092869.8900000006</v>
      </c>
      <c r="P68" s="9">
        <f t="shared" si="6"/>
        <v>9.0928698900000011</v>
      </c>
      <c r="Q68" s="6" t="str">
        <f t="shared" si="7"/>
        <v>Entre 3 y 10 millones</v>
      </c>
      <c r="R68" s="10">
        <v>1311397651.3900001</v>
      </c>
      <c r="S68" s="8" t="s">
        <v>75</v>
      </c>
    </row>
    <row r="69" spans="1:19" ht="54.95" customHeight="1" x14ac:dyDescent="0.25">
      <c r="A69" s="5">
        <v>67</v>
      </c>
      <c r="B69" s="6" t="s">
        <v>19</v>
      </c>
      <c r="C69" s="6" t="s">
        <v>20</v>
      </c>
      <c r="D69" s="6" t="s">
        <v>60</v>
      </c>
      <c r="E69" s="6" t="s">
        <v>68</v>
      </c>
      <c r="F69" s="6" t="s">
        <v>230</v>
      </c>
      <c r="G69" s="6" t="s">
        <v>231</v>
      </c>
      <c r="H69" s="6" t="s">
        <v>231</v>
      </c>
      <c r="I69" s="6" t="s">
        <v>232</v>
      </c>
      <c r="J69" s="7">
        <f t="shared" si="0"/>
        <v>2533316</v>
      </c>
      <c r="K69" s="6">
        <v>2533316</v>
      </c>
      <c r="L69" s="8" t="s">
        <v>233</v>
      </c>
      <c r="M69" s="6" t="s">
        <v>129</v>
      </c>
      <c r="N69" s="6" t="s">
        <v>234</v>
      </c>
      <c r="O69" s="9">
        <v>4561789.2</v>
      </c>
      <c r="P69" s="9">
        <f t="shared" si="6"/>
        <v>4.5617891999999998</v>
      </c>
      <c r="Q69" s="6" t="str">
        <f t="shared" si="7"/>
        <v>Entre 3 y 10 millones</v>
      </c>
      <c r="R69" s="10">
        <v>76987131.099999994</v>
      </c>
      <c r="S69" s="8" t="s">
        <v>65</v>
      </c>
    </row>
    <row r="70" spans="1:19" ht="54.95" customHeight="1" x14ac:dyDescent="0.25">
      <c r="A70" s="5">
        <v>68</v>
      </c>
      <c r="B70" s="6" t="s">
        <v>19</v>
      </c>
      <c r="C70" s="6" t="s">
        <v>20</v>
      </c>
      <c r="D70" s="6" t="s">
        <v>67</v>
      </c>
      <c r="E70" s="6" t="s">
        <v>29</v>
      </c>
      <c r="F70" s="6" t="s">
        <v>210</v>
      </c>
      <c r="G70" s="6" t="s">
        <v>210</v>
      </c>
      <c r="H70" s="6" t="s">
        <v>211</v>
      </c>
      <c r="I70" s="6" t="s">
        <v>212</v>
      </c>
      <c r="J70" s="7">
        <f t="shared" si="0"/>
        <v>2534443</v>
      </c>
      <c r="K70" s="6">
        <v>2534443</v>
      </c>
      <c r="L70" s="8" t="s">
        <v>235</v>
      </c>
      <c r="M70" s="6" t="s">
        <v>214</v>
      </c>
      <c r="N70" s="6" t="s">
        <v>215</v>
      </c>
      <c r="O70" s="9">
        <v>1838715.86</v>
      </c>
      <c r="P70" s="9">
        <f t="shared" si="6"/>
        <v>1.8387158600000002</v>
      </c>
      <c r="Q70" s="6" t="str">
        <f t="shared" si="7"/>
        <v>Entre 1 y 3 millones</v>
      </c>
      <c r="R70" s="10" t="s">
        <v>35</v>
      </c>
      <c r="S70" s="8" t="s">
        <v>75</v>
      </c>
    </row>
    <row r="71" spans="1:19" ht="54.95" customHeight="1" x14ac:dyDescent="0.25">
      <c r="A71" s="5">
        <v>69</v>
      </c>
      <c r="B71" s="6" t="s">
        <v>19</v>
      </c>
      <c r="C71" s="6" t="s">
        <v>20</v>
      </c>
      <c r="D71" s="6" t="s">
        <v>67</v>
      </c>
      <c r="E71" s="6" t="s">
        <v>29</v>
      </c>
      <c r="F71" s="6" t="s">
        <v>210</v>
      </c>
      <c r="G71" s="6" t="s">
        <v>236</v>
      </c>
      <c r="H71" s="6" t="s">
        <v>237</v>
      </c>
      <c r="I71" s="6" t="s">
        <v>212</v>
      </c>
      <c r="J71" s="7">
        <f t="shared" si="0"/>
        <v>2534846</v>
      </c>
      <c r="K71" s="6">
        <v>2534846</v>
      </c>
      <c r="L71" s="8" t="s">
        <v>238</v>
      </c>
      <c r="M71" s="6" t="s">
        <v>214</v>
      </c>
      <c r="N71" s="6" t="s">
        <v>215</v>
      </c>
      <c r="O71" s="9">
        <v>1889220.86</v>
      </c>
      <c r="P71" s="9">
        <f t="shared" si="6"/>
        <v>1.88922086</v>
      </c>
      <c r="Q71" s="6" t="str">
        <f t="shared" si="7"/>
        <v>Entre 1 y 3 millones</v>
      </c>
      <c r="R71" s="10" t="s">
        <v>35</v>
      </c>
      <c r="S71" s="8" t="s">
        <v>75</v>
      </c>
    </row>
    <row r="72" spans="1:19" ht="64.5" customHeight="1" x14ac:dyDescent="0.25">
      <c r="A72" s="5">
        <v>70</v>
      </c>
      <c r="B72" s="6" t="s">
        <v>19</v>
      </c>
      <c r="C72" s="6" t="s">
        <v>20</v>
      </c>
      <c r="D72" s="6" t="s">
        <v>67</v>
      </c>
      <c r="E72" s="6" t="s">
        <v>29</v>
      </c>
      <c r="F72" s="6" t="s">
        <v>210</v>
      </c>
      <c r="G72" s="6" t="s">
        <v>236</v>
      </c>
      <c r="H72" s="6" t="s">
        <v>239</v>
      </c>
      <c r="I72" s="6" t="s">
        <v>212</v>
      </c>
      <c r="J72" s="7">
        <f t="shared" si="0"/>
        <v>2534944</v>
      </c>
      <c r="K72" s="6">
        <v>2534944</v>
      </c>
      <c r="L72" s="8" t="s">
        <v>240</v>
      </c>
      <c r="M72" s="6" t="s">
        <v>214</v>
      </c>
      <c r="N72" s="6" t="s">
        <v>215</v>
      </c>
      <c r="O72" s="9">
        <v>1855915.87</v>
      </c>
      <c r="P72" s="9">
        <f t="shared" si="6"/>
        <v>1.85591587</v>
      </c>
      <c r="Q72" s="6" t="str">
        <f t="shared" si="7"/>
        <v>Entre 1 y 3 millones</v>
      </c>
      <c r="R72" s="10" t="s">
        <v>35</v>
      </c>
      <c r="S72" s="8" t="s">
        <v>326</v>
      </c>
    </row>
    <row r="73" spans="1:19" ht="54.95" customHeight="1" x14ac:dyDescent="0.25">
      <c r="A73" s="5">
        <v>71</v>
      </c>
      <c r="B73" s="6" t="s">
        <v>59</v>
      </c>
      <c r="C73" s="6" t="s">
        <v>20</v>
      </c>
      <c r="D73" s="6" t="s">
        <v>67</v>
      </c>
      <c r="E73" s="6" t="s">
        <v>29</v>
      </c>
      <c r="F73" s="6" t="s">
        <v>23</v>
      </c>
      <c r="G73" s="6" t="s">
        <v>23</v>
      </c>
      <c r="H73" s="6" t="s">
        <v>243</v>
      </c>
      <c r="I73" s="6" t="s">
        <v>127</v>
      </c>
      <c r="J73" s="7">
        <f t="shared" si="0"/>
        <v>2540617</v>
      </c>
      <c r="K73" s="6">
        <v>2540617</v>
      </c>
      <c r="L73" s="8" t="s">
        <v>244</v>
      </c>
      <c r="M73" s="6" t="s">
        <v>129</v>
      </c>
      <c r="N73" s="6" t="s">
        <v>130</v>
      </c>
      <c r="O73" s="9">
        <v>12137741.02</v>
      </c>
      <c r="P73" s="9">
        <f t="shared" si="6"/>
        <v>12.13774102</v>
      </c>
      <c r="Q73" s="6" t="str">
        <f t="shared" si="7"/>
        <v>Entre 10 y 30 millones</v>
      </c>
      <c r="R73" s="10" t="s">
        <v>35</v>
      </c>
      <c r="S73" s="8" t="s">
        <v>75</v>
      </c>
    </row>
    <row r="74" spans="1:19" ht="54.95" customHeight="1" x14ac:dyDescent="0.25">
      <c r="A74" s="5">
        <v>72</v>
      </c>
      <c r="B74" s="6" t="s">
        <v>19</v>
      </c>
      <c r="C74" s="6" t="s">
        <v>20</v>
      </c>
      <c r="D74" s="6" t="s">
        <v>67</v>
      </c>
      <c r="E74" s="6" t="s">
        <v>29</v>
      </c>
      <c r="F74" s="6" t="s">
        <v>79</v>
      </c>
      <c r="G74" s="6" t="s">
        <v>80</v>
      </c>
      <c r="H74" s="6" t="s">
        <v>245</v>
      </c>
      <c r="I74" s="6" t="s">
        <v>127</v>
      </c>
      <c r="J74" s="7">
        <f t="shared" si="0"/>
        <v>2542124</v>
      </c>
      <c r="K74" s="6">
        <v>2542124</v>
      </c>
      <c r="L74" s="8" t="s">
        <v>246</v>
      </c>
      <c r="M74" s="6" t="s">
        <v>129</v>
      </c>
      <c r="N74" s="6" t="s">
        <v>130</v>
      </c>
      <c r="O74" s="9">
        <v>3643676.3</v>
      </c>
      <c r="P74" s="9">
        <f t="shared" si="6"/>
        <v>3.6436762999999996</v>
      </c>
      <c r="Q74" s="6" t="str">
        <f t="shared" si="7"/>
        <v>Entre 3 y 10 millones</v>
      </c>
      <c r="R74" s="10" t="s">
        <v>35</v>
      </c>
      <c r="S74" s="8" t="s">
        <v>75</v>
      </c>
    </row>
    <row r="75" spans="1:19" ht="54.95" customHeight="1" x14ac:dyDescent="0.25">
      <c r="A75" s="5">
        <v>73</v>
      </c>
      <c r="B75" s="6" t="s">
        <v>19</v>
      </c>
      <c r="C75" s="6" t="s">
        <v>20</v>
      </c>
      <c r="D75" s="6" t="s">
        <v>60</v>
      </c>
      <c r="E75" s="6" t="s">
        <v>22</v>
      </c>
      <c r="F75" s="6" t="s">
        <v>124</v>
      </c>
      <c r="G75" s="6" t="s">
        <v>125</v>
      </c>
      <c r="H75" s="6" t="s">
        <v>126</v>
      </c>
      <c r="I75" s="6" t="s">
        <v>135</v>
      </c>
      <c r="J75" s="7">
        <f t="shared" si="0"/>
        <v>2544566</v>
      </c>
      <c r="K75" s="6">
        <v>2544566</v>
      </c>
      <c r="L75" s="8" t="s">
        <v>247</v>
      </c>
      <c r="M75" s="6" t="s">
        <v>42</v>
      </c>
      <c r="N75" s="6" t="s">
        <v>93</v>
      </c>
      <c r="O75" s="9">
        <v>14298511.800000001</v>
      </c>
      <c r="P75" s="9">
        <f t="shared" si="6"/>
        <v>14.2985118</v>
      </c>
      <c r="Q75" s="6" t="str">
        <f t="shared" si="7"/>
        <v>Entre 10 y 30 millones</v>
      </c>
      <c r="R75" s="10">
        <v>827478420.89999998</v>
      </c>
      <c r="S75" s="8" t="s">
        <v>65</v>
      </c>
    </row>
    <row r="76" spans="1:19" ht="54.95" customHeight="1" x14ac:dyDescent="0.25">
      <c r="A76" s="5">
        <v>74</v>
      </c>
      <c r="B76" s="6" t="s">
        <v>19</v>
      </c>
      <c r="C76" s="6" t="s">
        <v>44</v>
      </c>
      <c r="D76" s="6" t="s">
        <v>67</v>
      </c>
      <c r="E76" s="6" t="s">
        <v>29</v>
      </c>
      <c r="F76" s="6" t="s">
        <v>248</v>
      </c>
      <c r="G76" s="6" t="s">
        <v>248</v>
      </c>
      <c r="H76" s="6" t="s">
        <v>249</v>
      </c>
      <c r="I76" s="6" t="s">
        <v>217</v>
      </c>
      <c r="J76" s="7">
        <f t="shared" si="0"/>
        <v>2551431</v>
      </c>
      <c r="K76" s="6">
        <v>2551431</v>
      </c>
      <c r="L76" s="8" t="s">
        <v>250</v>
      </c>
      <c r="M76" s="6" t="s">
        <v>251</v>
      </c>
      <c r="N76" s="6" t="s">
        <v>251</v>
      </c>
      <c r="O76" s="9">
        <v>24800000</v>
      </c>
      <c r="P76" s="9">
        <f t="shared" si="6"/>
        <v>24.8</v>
      </c>
      <c r="Q76" s="6" t="str">
        <f t="shared" si="7"/>
        <v>Entre 10 y 30 millones</v>
      </c>
      <c r="R76" s="10" t="s">
        <v>35</v>
      </c>
      <c r="S76" s="8" t="s">
        <v>182</v>
      </c>
    </row>
    <row r="77" spans="1:19" ht="54.95" customHeight="1" x14ac:dyDescent="0.25">
      <c r="A77" s="5">
        <v>75</v>
      </c>
      <c r="B77" s="6" t="s">
        <v>19</v>
      </c>
      <c r="C77" s="6" t="s">
        <v>20</v>
      </c>
      <c r="D77" s="6" t="s">
        <v>60</v>
      </c>
      <c r="E77" s="6" t="s">
        <v>29</v>
      </c>
      <c r="F77" s="6" t="s">
        <v>210</v>
      </c>
      <c r="G77" s="6" t="s">
        <v>210</v>
      </c>
      <c r="H77" s="6" t="s">
        <v>252</v>
      </c>
      <c r="I77" s="6" t="s">
        <v>212</v>
      </c>
      <c r="J77" s="7">
        <f t="shared" si="0"/>
        <v>2552828</v>
      </c>
      <c r="K77" s="6">
        <v>2552828</v>
      </c>
      <c r="L77" s="8" t="s">
        <v>253</v>
      </c>
      <c r="M77" s="6" t="s">
        <v>214</v>
      </c>
      <c r="N77" s="6" t="s">
        <v>215</v>
      </c>
      <c r="O77" s="9">
        <v>1718679.12</v>
      </c>
      <c r="P77" s="9">
        <f t="shared" si="6"/>
        <v>1.71867912</v>
      </c>
      <c r="Q77" s="6" t="str">
        <f t="shared" si="7"/>
        <v>Entre 1 y 3 millones</v>
      </c>
      <c r="R77" s="10" t="s">
        <v>35</v>
      </c>
      <c r="S77" s="8" t="s">
        <v>65</v>
      </c>
    </row>
    <row r="78" spans="1:19" ht="54.95" customHeight="1" x14ac:dyDescent="0.25">
      <c r="A78" s="5">
        <v>76</v>
      </c>
      <c r="B78" s="6" t="s">
        <v>19</v>
      </c>
      <c r="C78" s="6" t="s">
        <v>20</v>
      </c>
      <c r="D78" s="6" t="s">
        <v>60</v>
      </c>
      <c r="E78" s="6" t="s">
        <v>29</v>
      </c>
      <c r="F78" s="6" t="s">
        <v>210</v>
      </c>
      <c r="G78" s="6" t="s">
        <v>236</v>
      </c>
      <c r="H78" s="6" t="s">
        <v>254</v>
      </c>
      <c r="I78" s="6" t="s">
        <v>212</v>
      </c>
      <c r="J78" s="7">
        <f t="shared" si="0"/>
        <v>2553156</v>
      </c>
      <c r="K78" s="6">
        <v>2553156</v>
      </c>
      <c r="L78" s="8" t="s">
        <v>255</v>
      </c>
      <c r="M78" s="6" t="s">
        <v>214</v>
      </c>
      <c r="N78" s="6" t="s">
        <v>215</v>
      </c>
      <c r="O78" s="9">
        <v>1788102.05</v>
      </c>
      <c r="P78" s="9">
        <f t="shared" si="6"/>
        <v>1.78810205</v>
      </c>
      <c r="Q78" s="6" t="str">
        <f t="shared" si="7"/>
        <v>Entre 1 y 3 millones</v>
      </c>
      <c r="R78" s="10" t="s">
        <v>35</v>
      </c>
      <c r="S78" s="8" t="s">
        <v>65</v>
      </c>
    </row>
    <row r="79" spans="1:19" ht="54.95" customHeight="1" x14ac:dyDescent="0.25">
      <c r="A79" s="5">
        <v>77</v>
      </c>
      <c r="B79" s="6" t="s">
        <v>19</v>
      </c>
      <c r="C79" s="6" t="s">
        <v>20</v>
      </c>
      <c r="D79" s="6" t="s">
        <v>60</v>
      </c>
      <c r="E79" s="6" t="s">
        <v>29</v>
      </c>
      <c r="F79" s="6" t="s">
        <v>210</v>
      </c>
      <c r="G79" s="6" t="s">
        <v>236</v>
      </c>
      <c r="H79" s="6" t="s">
        <v>256</v>
      </c>
      <c r="I79" s="6" t="s">
        <v>212</v>
      </c>
      <c r="J79" s="7">
        <f t="shared" ref="J79:J151" si="8">HYPERLINK("https://ofi5.mef.gob.pe/ssi/Ssi/Index?codigo="&amp;K79&amp;"&amp;tipo=2",K79)</f>
        <v>2553157</v>
      </c>
      <c r="K79" s="6">
        <v>2553157</v>
      </c>
      <c r="L79" s="8" t="s">
        <v>257</v>
      </c>
      <c r="M79" s="6" t="s">
        <v>214</v>
      </c>
      <c r="N79" s="6" t="s">
        <v>215</v>
      </c>
      <c r="O79" s="9">
        <v>1849194.77</v>
      </c>
      <c r="P79" s="9">
        <f t="shared" ref="P79:P91" si="9">+O79/1000000</f>
        <v>1.84919477</v>
      </c>
      <c r="Q79" s="6" t="str">
        <f t="shared" ref="Q79:Q91" si="10">IF(O79&lt;1000000,"Menos de 1 millón",
IF(O79&lt;=3000000,"Entre 1 y 3 millones",
IF(O79&lt;=10000000,"Entre 3 y 10 millones",
IF(O79&lt;=30000000,"Entre 10 y 30 millones",
IF(O79&lt;=50000000,"Entre 30 y 50 millones",
IF(O79&lt;=100000000,"Entre 50 y 100 millones",
"Más de 100 millones"))))))</f>
        <v>Entre 1 y 3 millones</v>
      </c>
      <c r="R79" s="10" t="s">
        <v>35</v>
      </c>
      <c r="S79" s="8" t="s">
        <v>65</v>
      </c>
    </row>
    <row r="80" spans="1:19" ht="54.95" customHeight="1" x14ac:dyDescent="0.25">
      <c r="A80" s="5">
        <v>78</v>
      </c>
      <c r="B80" s="6" t="s">
        <v>19</v>
      </c>
      <c r="C80" s="6" t="s">
        <v>20</v>
      </c>
      <c r="D80" s="6" t="s">
        <v>60</v>
      </c>
      <c r="E80" s="6" t="s">
        <v>29</v>
      </c>
      <c r="F80" s="6" t="s">
        <v>79</v>
      </c>
      <c r="G80" s="6" t="s">
        <v>80</v>
      </c>
      <c r="H80" s="6" t="s">
        <v>263</v>
      </c>
      <c r="I80" s="6" t="s">
        <v>212</v>
      </c>
      <c r="J80" s="7">
        <f t="shared" si="8"/>
        <v>2564368</v>
      </c>
      <c r="K80" s="6">
        <v>2564368</v>
      </c>
      <c r="L80" s="8" t="s">
        <v>264</v>
      </c>
      <c r="M80" s="6" t="s">
        <v>214</v>
      </c>
      <c r="N80" s="6" t="s">
        <v>215</v>
      </c>
      <c r="O80" s="9">
        <v>1195127.48</v>
      </c>
      <c r="P80" s="9">
        <f t="shared" si="9"/>
        <v>1.19512748</v>
      </c>
      <c r="Q80" s="6" t="str">
        <f t="shared" si="10"/>
        <v>Entre 1 y 3 millones</v>
      </c>
      <c r="R80" s="10" t="s">
        <v>35</v>
      </c>
      <c r="S80" s="8" t="s">
        <v>65</v>
      </c>
    </row>
    <row r="81" spans="1:19" ht="54.95" customHeight="1" x14ac:dyDescent="0.25">
      <c r="A81" s="5">
        <v>79</v>
      </c>
      <c r="B81" s="6" t="s">
        <v>19</v>
      </c>
      <c r="C81" s="6" t="s">
        <v>20</v>
      </c>
      <c r="D81" s="6" t="s">
        <v>67</v>
      </c>
      <c r="E81" s="6" t="s">
        <v>22</v>
      </c>
      <c r="F81" s="6" t="s">
        <v>124</v>
      </c>
      <c r="G81" s="6" t="s">
        <v>134</v>
      </c>
      <c r="H81" s="6" t="s">
        <v>172</v>
      </c>
      <c r="I81" s="6" t="s">
        <v>135</v>
      </c>
      <c r="J81" s="7">
        <f t="shared" si="8"/>
        <v>2565135</v>
      </c>
      <c r="K81" s="6">
        <v>2565135</v>
      </c>
      <c r="L81" s="8" t="s">
        <v>265</v>
      </c>
      <c r="M81" s="6" t="s">
        <v>42</v>
      </c>
      <c r="N81" s="6" t="s">
        <v>193</v>
      </c>
      <c r="O81" s="9">
        <v>15239072.52</v>
      </c>
      <c r="P81" s="9">
        <f t="shared" si="9"/>
        <v>15.239072519999999</v>
      </c>
      <c r="Q81" s="6" t="str">
        <f t="shared" si="10"/>
        <v>Entre 10 y 30 millones</v>
      </c>
      <c r="R81" s="10">
        <v>827478420.89999998</v>
      </c>
      <c r="S81" s="8" t="s">
        <v>75</v>
      </c>
    </row>
    <row r="82" spans="1:19" ht="67.5" customHeight="1" x14ac:dyDescent="0.25">
      <c r="A82" s="5">
        <v>80</v>
      </c>
      <c r="B82" s="6" t="s">
        <v>19</v>
      </c>
      <c r="C82" s="6" t="s">
        <v>20</v>
      </c>
      <c r="D82" s="6" t="s">
        <v>105</v>
      </c>
      <c r="E82" s="6" t="s">
        <v>22</v>
      </c>
      <c r="F82" s="6" t="s">
        <v>124</v>
      </c>
      <c r="G82" s="6" t="s">
        <v>183</v>
      </c>
      <c r="H82" s="6" t="s">
        <v>184</v>
      </c>
      <c r="I82" s="6" t="s">
        <v>135</v>
      </c>
      <c r="J82" s="7">
        <f t="shared" si="8"/>
        <v>2565854</v>
      </c>
      <c r="K82" s="6">
        <v>2565854</v>
      </c>
      <c r="L82" s="8" t="s">
        <v>266</v>
      </c>
      <c r="M82" s="6" t="s">
        <v>64</v>
      </c>
      <c r="N82" s="6" t="s">
        <v>262</v>
      </c>
      <c r="O82" s="9">
        <v>305089408.52999997</v>
      </c>
      <c r="P82" s="9">
        <f t="shared" si="9"/>
        <v>305.08940852999996</v>
      </c>
      <c r="Q82" s="6" t="str">
        <f t="shared" si="10"/>
        <v>Más de 100 millones</v>
      </c>
      <c r="R82" s="10">
        <v>827478420.89999998</v>
      </c>
      <c r="S82" s="8" t="s">
        <v>110</v>
      </c>
    </row>
    <row r="83" spans="1:19" ht="67.5" customHeight="1" x14ac:dyDescent="0.25">
      <c r="A83" s="5">
        <v>81</v>
      </c>
      <c r="B83" s="6" t="s">
        <v>19</v>
      </c>
      <c r="C83" s="6" t="s">
        <v>20</v>
      </c>
      <c r="D83" s="6" t="s">
        <v>105</v>
      </c>
      <c r="E83" s="6" t="s">
        <v>22</v>
      </c>
      <c r="F83" s="6" t="s">
        <v>124</v>
      </c>
      <c r="G83" s="6" t="s">
        <v>267</v>
      </c>
      <c r="H83" s="6" t="s">
        <v>268</v>
      </c>
      <c r="I83" s="6" t="s">
        <v>135</v>
      </c>
      <c r="J83" s="7">
        <f t="shared" si="8"/>
        <v>2566375</v>
      </c>
      <c r="K83" s="6">
        <v>2566375</v>
      </c>
      <c r="L83" s="8" t="s">
        <v>269</v>
      </c>
      <c r="M83" s="6" t="s">
        <v>141</v>
      </c>
      <c r="N83" s="6" t="s">
        <v>202</v>
      </c>
      <c r="O83" s="9">
        <v>16595317.539999999</v>
      </c>
      <c r="P83" s="9">
        <f t="shared" si="9"/>
        <v>16.59531754</v>
      </c>
      <c r="Q83" s="6" t="str">
        <f t="shared" si="10"/>
        <v>Entre 10 y 30 millones</v>
      </c>
      <c r="R83" s="10">
        <v>827478420.89999998</v>
      </c>
      <c r="S83" s="8" t="s">
        <v>110</v>
      </c>
    </row>
    <row r="84" spans="1:19" ht="54.95" customHeight="1" x14ac:dyDescent="0.25">
      <c r="A84" s="5">
        <v>82</v>
      </c>
      <c r="B84" s="6" t="s">
        <v>19</v>
      </c>
      <c r="C84" s="6" t="s">
        <v>20</v>
      </c>
      <c r="D84" s="6" t="s">
        <v>67</v>
      </c>
      <c r="E84" s="6" t="s">
        <v>22</v>
      </c>
      <c r="F84" s="6" t="s">
        <v>106</v>
      </c>
      <c r="G84" s="6" t="s">
        <v>271</v>
      </c>
      <c r="H84" s="6" t="s">
        <v>271</v>
      </c>
      <c r="I84" s="6" t="s">
        <v>191</v>
      </c>
      <c r="J84" s="7">
        <f t="shared" si="8"/>
        <v>2570533</v>
      </c>
      <c r="K84" s="6">
        <v>2570533</v>
      </c>
      <c r="L84" s="8" t="s">
        <v>272</v>
      </c>
      <c r="M84" s="6" t="s">
        <v>26</v>
      </c>
      <c r="N84" s="6" t="s">
        <v>273</v>
      </c>
      <c r="O84" s="9">
        <v>56834760.530000001</v>
      </c>
      <c r="P84" s="9">
        <f t="shared" si="9"/>
        <v>56.834760530000004</v>
      </c>
      <c r="Q84" s="6" t="str">
        <f t="shared" si="10"/>
        <v>Entre 50 y 100 millones</v>
      </c>
      <c r="R84" s="10">
        <v>1710873449.8800001</v>
      </c>
      <c r="S84" s="8" t="s">
        <v>75</v>
      </c>
    </row>
    <row r="85" spans="1:19" ht="54.95" customHeight="1" x14ac:dyDescent="0.25">
      <c r="A85" s="5">
        <v>83</v>
      </c>
      <c r="B85" s="6" t="s">
        <v>19</v>
      </c>
      <c r="C85" s="6" t="s">
        <v>20</v>
      </c>
      <c r="D85" s="6" t="s">
        <v>67</v>
      </c>
      <c r="E85" s="6" t="s">
        <v>22</v>
      </c>
      <c r="F85" s="6" t="s">
        <v>124</v>
      </c>
      <c r="G85" s="6" t="s">
        <v>183</v>
      </c>
      <c r="H85" s="6" t="s">
        <v>200</v>
      </c>
      <c r="I85" s="6" t="s">
        <v>135</v>
      </c>
      <c r="J85" s="7">
        <f t="shared" si="8"/>
        <v>2571148</v>
      </c>
      <c r="K85" s="6">
        <v>2571148</v>
      </c>
      <c r="L85" s="8" t="s">
        <v>274</v>
      </c>
      <c r="M85" s="6" t="s">
        <v>42</v>
      </c>
      <c r="N85" s="6" t="s">
        <v>93</v>
      </c>
      <c r="O85" s="9">
        <v>24640285.219999999</v>
      </c>
      <c r="P85" s="9">
        <f t="shared" si="9"/>
        <v>24.640285219999999</v>
      </c>
      <c r="Q85" s="6" t="str">
        <f t="shared" si="10"/>
        <v>Entre 10 y 30 millones</v>
      </c>
      <c r="R85" s="10">
        <v>827478420.89999998</v>
      </c>
      <c r="S85" s="8" t="s">
        <v>75</v>
      </c>
    </row>
    <row r="86" spans="1:19" ht="54.95" customHeight="1" x14ac:dyDescent="0.25">
      <c r="A86" s="5">
        <v>84</v>
      </c>
      <c r="B86" s="6" t="s">
        <v>19</v>
      </c>
      <c r="C86" s="6" t="s">
        <v>20</v>
      </c>
      <c r="D86" s="6" t="s">
        <v>67</v>
      </c>
      <c r="E86" s="6" t="s">
        <v>29</v>
      </c>
      <c r="F86" s="6" t="s">
        <v>230</v>
      </c>
      <c r="G86" s="6" t="s">
        <v>275</v>
      </c>
      <c r="H86" s="6" t="s">
        <v>276</v>
      </c>
      <c r="I86" s="6" t="s">
        <v>127</v>
      </c>
      <c r="J86" s="7">
        <f t="shared" si="8"/>
        <v>2572064</v>
      </c>
      <c r="K86" s="6">
        <v>2572064</v>
      </c>
      <c r="L86" s="8" t="s">
        <v>277</v>
      </c>
      <c r="M86" s="6" t="s">
        <v>129</v>
      </c>
      <c r="N86" s="6" t="s">
        <v>130</v>
      </c>
      <c r="O86" s="9">
        <v>4905234.5999999996</v>
      </c>
      <c r="P86" s="9">
        <f t="shared" si="9"/>
        <v>4.9052346</v>
      </c>
      <c r="Q86" s="6" t="str">
        <f t="shared" si="10"/>
        <v>Entre 3 y 10 millones</v>
      </c>
      <c r="R86" s="10" t="s">
        <v>35</v>
      </c>
      <c r="S86" s="8" t="s">
        <v>75</v>
      </c>
    </row>
    <row r="87" spans="1:19" ht="54.95" customHeight="1" x14ac:dyDescent="0.25">
      <c r="A87" s="5">
        <v>85</v>
      </c>
      <c r="B87" s="6" t="s">
        <v>19</v>
      </c>
      <c r="C87" s="6" t="s">
        <v>20</v>
      </c>
      <c r="D87" s="6" t="s">
        <v>67</v>
      </c>
      <c r="E87" s="6" t="s">
        <v>22</v>
      </c>
      <c r="F87" s="6" t="s">
        <v>47</v>
      </c>
      <c r="G87" s="6" t="s">
        <v>48</v>
      </c>
      <c r="H87" s="6" t="s">
        <v>278</v>
      </c>
      <c r="I87" s="6" t="s">
        <v>50</v>
      </c>
      <c r="J87" s="7">
        <f t="shared" si="8"/>
        <v>2585896</v>
      </c>
      <c r="K87" s="6">
        <v>2585896</v>
      </c>
      <c r="L87" s="8" t="s">
        <v>279</v>
      </c>
      <c r="M87" s="6" t="s">
        <v>42</v>
      </c>
      <c r="N87" s="6" t="s">
        <v>280</v>
      </c>
      <c r="O87" s="9">
        <v>24821156.52</v>
      </c>
      <c r="P87" s="9">
        <f t="shared" si="9"/>
        <v>24.821156519999999</v>
      </c>
      <c r="Q87" s="6" t="str">
        <f t="shared" si="10"/>
        <v>Entre 10 y 30 millones</v>
      </c>
      <c r="R87" s="10">
        <v>802218120.71500099</v>
      </c>
      <c r="S87" s="8" t="s">
        <v>75</v>
      </c>
    </row>
    <row r="88" spans="1:19" ht="54.95" customHeight="1" x14ac:dyDescent="0.25">
      <c r="A88" s="5">
        <v>86</v>
      </c>
      <c r="B88" s="6" t="s">
        <v>19</v>
      </c>
      <c r="C88" s="6" t="s">
        <v>20</v>
      </c>
      <c r="D88" s="6" t="s">
        <v>67</v>
      </c>
      <c r="E88" s="6" t="s">
        <v>149</v>
      </c>
      <c r="F88" s="6" t="s">
        <v>106</v>
      </c>
      <c r="G88" s="68" t="s">
        <v>991</v>
      </c>
      <c r="H88" s="6" t="s">
        <v>150</v>
      </c>
      <c r="I88" s="6" t="s">
        <v>151</v>
      </c>
      <c r="J88" s="7">
        <f t="shared" si="8"/>
        <v>2609252</v>
      </c>
      <c r="K88" s="6">
        <v>2609252</v>
      </c>
      <c r="L88" s="8" t="s">
        <v>281</v>
      </c>
      <c r="M88" s="12" t="s">
        <v>77</v>
      </c>
      <c r="N88" s="6" t="s">
        <v>77</v>
      </c>
      <c r="O88" s="9">
        <v>19372779.035799999</v>
      </c>
      <c r="P88" s="9">
        <f t="shared" si="9"/>
        <v>19.372779035799997</v>
      </c>
      <c r="Q88" s="6" t="str">
        <f t="shared" si="10"/>
        <v>Entre 10 y 30 millones</v>
      </c>
      <c r="R88" s="10">
        <v>313353436.07999998</v>
      </c>
      <c r="S88" s="8" t="s">
        <v>75</v>
      </c>
    </row>
    <row r="89" spans="1:19" ht="54.95" customHeight="1" x14ac:dyDescent="0.25">
      <c r="A89" s="5">
        <v>87</v>
      </c>
      <c r="B89" s="6" t="s">
        <v>19</v>
      </c>
      <c r="C89" s="6" t="s">
        <v>20</v>
      </c>
      <c r="D89" s="6" t="s">
        <v>105</v>
      </c>
      <c r="E89" s="6" t="s">
        <v>22</v>
      </c>
      <c r="F89" s="6" t="s">
        <v>282</v>
      </c>
      <c r="G89" s="6" t="s">
        <v>283</v>
      </c>
      <c r="H89" s="6" t="s">
        <v>284</v>
      </c>
      <c r="I89" s="6" t="s">
        <v>285</v>
      </c>
      <c r="J89" s="7">
        <f t="shared" si="8"/>
        <v>2628724</v>
      </c>
      <c r="K89" s="6">
        <v>2628724</v>
      </c>
      <c r="L89" s="8" t="s">
        <v>286</v>
      </c>
      <c r="M89" s="6" t="s">
        <v>26</v>
      </c>
      <c r="N89" s="6" t="s">
        <v>168</v>
      </c>
      <c r="O89" s="9">
        <v>262598114.44999999</v>
      </c>
      <c r="P89" s="9">
        <f t="shared" si="9"/>
        <v>262.59811444999997</v>
      </c>
      <c r="Q89" s="6" t="str">
        <f t="shared" si="10"/>
        <v>Más de 100 millones</v>
      </c>
      <c r="R89" s="10">
        <v>1167899704.6300001</v>
      </c>
      <c r="S89" s="8" t="s">
        <v>287</v>
      </c>
    </row>
    <row r="90" spans="1:19" ht="77.25" customHeight="1" x14ac:dyDescent="0.25">
      <c r="A90" s="5">
        <v>88</v>
      </c>
      <c r="B90" s="6" t="s">
        <v>19</v>
      </c>
      <c r="C90" s="6" t="s">
        <v>20</v>
      </c>
      <c r="D90" s="6" t="s">
        <v>67</v>
      </c>
      <c r="E90" s="6" t="s">
        <v>68</v>
      </c>
      <c r="F90" s="6" t="s">
        <v>230</v>
      </c>
      <c r="G90" s="6" t="s">
        <v>288</v>
      </c>
      <c r="H90" s="6" t="s">
        <v>288</v>
      </c>
      <c r="I90" s="6" t="s">
        <v>289</v>
      </c>
      <c r="J90" s="7">
        <f t="shared" si="8"/>
        <v>2610993</v>
      </c>
      <c r="K90" s="6">
        <v>2610993</v>
      </c>
      <c r="L90" s="8" t="s">
        <v>290</v>
      </c>
      <c r="M90" s="6" t="s">
        <v>291</v>
      </c>
      <c r="N90" s="6" t="s">
        <v>292</v>
      </c>
      <c r="O90" s="9">
        <v>11989283.93</v>
      </c>
      <c r="P90" s="9">
        <f t="shared" si="9"/>
        <v>11.989283929999999</v>
      </c>
      <c r="Q90" s="6" t="str">
        <f t="shared" si="10"/>
        <v>Entre 10 y 30 millones</v>
      </c>
      <c r="R90" s="10">
        <v>27565684.82</v>
      </c>
      <c r="S90" s="8" t="s">
        <v>75</v>
      </c>
    </row>
    <row r="91" spans="1:19" ht="54.95" customHeight="1" x14ac:dyDescent="0.25">
      <c r="A91" s="5">
        <v>89</v>
      </c>
      <c r="B91" s="6" t="s">
        <v>59</v>
      </c>
      <c r="C91" s="6" t="s">
        <v>20</v>
      </c>
      <c r="D91" s="6" t="s">
        <v>67</v>
      </c>
      <c r="E91" s="6" t="s">
        <v>29</v>
      </c>
      <c r="F91" s="6" t="s">
        <v>230</v>
      </c>
      <c r="G91" s="6" t="s">
        <v>293</v>
      </c>
      <c r="H91" s="6" t="s">
        <v>293</v>
      </c>
      <c r="I91" s="6" t="s">
        <v>155</v>
      </c>
      <c r="J91" s="7">
        <f t="shared" si="8"/>
        <v>2615519</v>
      </c>
      <c r="K91" s="6">
        <v>2615519</v>
      </c>
      <c r="L91" s="8" t="s">
        <v>294</v>
      </c>
      <c r="M91" s="12" t="s">
        <v>77</v>
      </c>
      <c r="N91" s="6" t="s">
        <v>157</v>
      </c>
      <c r="O91" s="9">
        <v>45200000</v>
      </c>
      <c r="P91" s="9">
        <f t="shared" si="9"/>
        <v>45.2</v>
      </c>
      <c r="Q91" s="6" t="str">
        <f t="shared" si="10"/>
        <v>Entre 30 y 50 millones</v>
      </c>
      <c r="R91" s="10" t="s">
        <v>35</v>
      </c>
      <c r="S91" s="8" t="s">
        <v>75</v>
      </c>
    </row>
    <row r="92" spans="1:19" ht="54.95" customHeight="1" x14ac:dyDescent="0.25">
      <c r="A92" s="5">
        <v>90</v>
      </c>
      <c r="B92" s="6" t="s">
        <v>19</v>
      </c>
      <c r="C92" s="6" t="s">
        <v>44</v>
      </c>
      <c r="D92" s="6" t="s">
        <v>295</v>
      </c>
      <c r="E92" s="6" t="s">
        <v>29</v>
      </c>
      <c r="F92" s="6" t="s">
        <v>766</v>
      </c>
      <c r="G92" s="6" t="s">
        <v>766</v>
      </c>
      <c r="H92" s="6" t="s">
        <v>766</v>
      </c>
      <c r="I92" s="6" t="s">
        <v>296</v>
      </c>
      <c r="J92" s="7">
        <f t="shared" si="8"/>
        <v>2615695</v>
      </c>
      <c r="K92" s="6">
        <v>2615695</v>
      </c>
      <c r="L92" s="8" t="s">
        <v>297</v>
      </c>
      <c r="M92" s="6" t="s">
        <v>26</v>
      </c>
      <c r="N92" s="6" t="s">
        <v>273</v>
      </c>
      <c r="O92" s="9">
        <v>86743208</v>
      </c>
      <c r="P92" s="9">
        <v>86.7</v>
      </c>
      <c r="Q92" s="6" t="s">
        <v>27</v>
      </c>
      <c r="R92" s="10" t="s">
        <v>35</v>
      </c>
      <c r="S92" s="8" t="s">
        <v>65</v>
      </c>
    </row>
    <row r="93" spans="1:19" ht="54.95" customHeight="1" x14ac:dyDescent="0.25">
      <c r="A93" s="5">
        <v>91</v>
      </c>
      <c r="B93" s="6" t="s">
        <v>19</v>
      </c>
      <c r="C93" s="6" t="s">
        <v>44</v>
      </c>
      <c r="D93" s="6" t="s">
        <v>295</v>
      </c>
      <c r="E93" s="6" t="s">
        <v>29</v>
      </c>
      <c r="F93" s="6" t="s">
        <v>766</v>
      </c>
      <c r="G93" s="6" t="s">
        <v>766</v>
      </c>
      <c r="H93" s="6" t="s">
        <v>766</v>
      </c>
      <c r="I93" s="6" t="s">
        <v>296</v>
      </c>
      <c r="J93" s="7">
        <f t="shared" si="8"/>
        <v>2615715</v>
      </c>
      <c r="K93" s="6">
        <v>2615715</v>
      </c>
      <c r="L93" s="8" t="s">
        <v>299</v>
      </c>
      <c r="M93" s="6" t="s">
        <v>26</v>
      </c>
      <c r="N93" s="6" t="s">
        <v>300</v>
      </c>
      <c r="O93" s="9">
        <v>13150390.82</v>
      </c>
      <c r="P93" s="9">
        <f t="shared" ref="P93:P168" si="11">+O93/1000000</f>
        <v>13.15039082</v>
      </c>
      <c r="Q93" s="6" t="str">
        <f t="shared" ref="Q93:Q168" si="12">IF(O93&lt;1000000,"Menos de 1 millón",
IF(O93&lt;=3000000,"Entre 1 y 3 millones",
IF(O93&lt;=10000000,"Entre 3 y 10 millones",
IF(O93&lt;=30000000,"Entre 10 y 30 millones",
IF(O93&lt;=50000000,"Entre 30 y 50 millones",
IF(O93&lt;=100000000,"Entre 50 y 100 millones",
"Más de 100 millones"))))))</f>
        <v>Entre 10 y 30 millones</v>
      </c>
      <c r="R93" s="10" t="s">
        <v>35</v>
      </c>
      <c r="S93" s="8" t="s">
        <v>65</v>
      </c>
    </row>
    <row r="94" spans="1:19" ht="54.95" customHeight="1" x14ac:dyDescent="0.25">
      <c r="A94" s="5">
        <v>92</v>
      </c>
      <c r="B94" s="6" t="s">
        <v>19</v>
      </c>
      <c r="C94" s="6" t="s">
        <v>20</v>
      </c>
      <c r="D94" s="6" t="s">
        <v>67</v>
      </c>
      <c r="E94" s="6" t="s">
        <v>22</v>
      </c>
      <c r="F94" s="6" t="s">
        <v>47</v>
      </c>
      <c r="G94" s="6" t="s">
        <v>48</v>
      </c>
      <c r="H94" s="6" t="s">
        <v>278</v>
      </c>
      <c r="I94" s="6" t="s">
        <v>50</v>
      </c>
      <c r="J94" s="7">
        <f t="shared" si="8"/>
        <v>2617654</v>
      </c>
      <c r="K94" s="6">
        <v>2617654</v>
      </c>
      <c r="L94" s="8" t="s">
        <v>302</v>
      </c>
      <c r="M94" s="6" t="s">
        <v>42</v>
      </c>
      <c r="N94" s="6" t="s">
        <v>280</v>
      </c>
      <c r="O94" s="9">
        <v>22379395.609999999</v>
      </c>
      <c r="P94" s="9">
        <f t="shared" si="11"/>
        <v>22.37939561</v>
      </c>
      <c r="Q94" s="6" t="str">
        <f t="shared" si="12"/>
        <v>Entre 10 y 30 millones</v>
      </c>
      <c r="R94" s="10">
        <v>802218120.71500099</v>
      </c>
      <c r="S94" s="8" t="s">
        <v>75</v>
      </c>
    </row>
    <row r="95" spans="1:19" ht="54.95" customHeight="1" x14ac:dyDescent="0.25">
      <c r="A95" s="5">
        <v>93</v>
      </c>
      <c r="B95" s="6" t="s">
        <v>19</v>
      </c>
      <c r="C95" s="6" t="s">
        <v>20</v>
      </c>
      <c r="D95" s="6" t="s">
        <v>60</v>
      </c>
      <c r="E95" s="6" t="s">
        <v>22</v>
      </c>
      <c r="F95" s="6" t="s">
        <v>47</v>
      </c>
      <c r="G95" s="6" t="s">
        <v>95</v>
      </c>
      <c r="H95" s="6" t="s">
        <v>303</v>
      </c>
      <c r="I95" s="6" t="s">
        <v>50</v>
      </c>
      <c r="J95" s="7">
        <f t="shared" si="8"/>
        <v>2618394</v>
      </c>
      <c r="K95" s="6">
        <v>2618394</v>
      </c>
      <c r="L95" s="8" t="s">
        <v>304</v>
      </c>
      <c r="M95" s="6" t="s">
        <v>42</v>
      </c>
      <c r="N95" s="6" t="s">
        <v>280</v>
      </c>
      <c r="O95" s="9">
        <v>19191985.48</v>
      </c>
      <c r="P95" s="9">
        <f t="shared" si="11"/>
        <v>19.19198548</v>
      </c>
      <c r="Q95" s="6" t="str">
        <f t="shared" si="12"/>
        <v>Entre 10 y 30 millones</v>
      </c>
      <c r="R95" s="10">
        <v>802218120.71500099</v>
      </c>
      <c r="S95" s="8" t="s">
        <v>65</v>
      </c>
    </row>
    <row r="96" spans="1:19" ht="93.75" customHeight="1" x14ac:dyDescent="0.25">
      <c r="A96" s="5">
        <v>94</v>
      </c>
      <c r="B96" s="6" t="s">
        <v>19</v>
      </c>
      <c r="C96" s="6" t="s">
        <v>20</v>
      </c>
      <c r="D96" s="6" t="s">
        <v>105</v>
      </c>
      <c r="E96" s="6" t="s">
        <v>22</v>
      </c>
      <c r="F96" s="6" t="s">
        <v>106</v>
      </c>
      <c r="G96" s="68" t="s">
        <v>991</v>
      </c>
      <c r="H96" s="6" t="s">
        <v>150</v>
      </c>
      <c r="I96" s="6" t="s">
        <v>191</v>
      </c>
      <c r="J96" s="7">
        <f t="shared" si="8"/>
        <v>2619587</v>
      </c>
      <c r="K96" s="6">
        <v>2619587</v>
      </c>
      <c r="L96" s="8" t="s">
        <v>305</v>
      </c>
      <c r="M96" s="6" t="s">
        <v>64</v>
      </c>
      <c r="N96" s="6" t="s">
        <v>306</v>
      </c>
      <c r="O96" s="9">
        <v>45884042.869999997</v>
      </c>
      <c r="P96" s="9">
        <f t="shared" si="11"/>
        <v>45.884042869999995</v>
      </c>
      <c r="Q96" s="6" t="str">
        <f t="shared" si="12"/>
        <v>Entre 30 y 50 millones</v>
      </c>
      <c r="R96" s="10">
        <v>1710873449.8800001</v>
      </c>
      <c r="S96" s="8" t="s">
        <v>110</v>
      </c>
    </row>
    <row r="97" spans="1:19" ht="54.95" customHeight="1" x14ac:dyDescent="0.25">
      <c r="A97" s="5">
        <v>95</v>
      </c>
      <c r="B97" s="6" t="s">
        <v>19</v>
      </c>
      <c r="C97" s="6" t="s">
        <v>20</v>
      </c>
      <c r="D97" s="6" t="s">
        <v>60</v>
      </c>
      <c r="E97" s="6" t="s">
        <v>22</v>
      </c>
      <c r="F97" s="6" t="s">
        <v>124</v>
      </c>
      <c r="G97" s="6" t="s">
        <v>267</v>
      </c>
      <c r="H97" s="6" t="s">
        <v>307</v>
      </c>
      <c r="I97" s="6" t="s">
        <v>135</v>
      </c>
      <c r="J97" s="7">
        <f t="shared" si="8"/>
        <v>2621998</v>
      </c>
      <c r="K97" s="6">
        <v>2621998</v>
      </c>
      <c r="L97" s="8" t="s">
        <v>308</v>
      </c>
      <c r="M97" s="6" t="s">
        <v>42</v>
      </c>
      <c r="N97" s="6" t="s">
        <v>309</v>
      </c>
      <c r="O97" s="9">
        <v>99459489.439999998</v>
      </c>
      <c r="P97" s="9">
        <f t="shared" si="11"/>
        <v>99.459489439999999</v>
      </c>
      <c r="Q97" s="6" t="str">
        <f t="shared" si="12"/>
        <v>Entre 50 y 100 millones</v>
      </c>
      <c r="R97" s="10">
        <v>827478420.89999998</v>
      </c>
      <c r="S97" s="8" t="s">
        <v>65</v>
      </c>
    </row>
    <row r="98" spans="1:19" ht="54.95" customHeight="1" x14ac:dyDescent="0.25">
      <c r="A98" s="5">
        <v>96</v>
      </c>
      <c r="B98" s="6" t="s">
        <v>19</v>
      </c>
      <c r="C98" s="6" t="s">
        <v>20</v>
      </c>
      <c r="D98" s="6" t="s">
        <v>67</v>
      </c>
      <c r="E98" s="6" t="s">
        <v>22</v>
      </c>
      <c r="F98" s="6" t="s">
        <v>282</v>
      </c>
      <c r="G98" s="6" t="s">
        <v>282</v>
      </c>
      <c r="H98" s="6" t="s">
        <v>310</v>
      </c>
      <c r="I98" s="6" t="s">
        <v>285</v>
      </c>
      <c r="J98" s="7">
        <f t="shared" si="8"/>
        <v>2625926</v>
      </c>
      <c r="K98" s="6">
        <v>2625926</v>
      </c>
      <c r="L98" s="8" t="s">
        <v>311</v>
      </c>
      <c r="M98" s="6" t="s">
        <v>42</v>
      </c>
      <c r="N98" s="6" t="s">
        <v>93</v>
      </c>
      <c r="O98" s="9">
        <v>87436831.140000001</v>
      </c>
      <c r="P98" s="9">
        <f t="shared" si="11"/>
        <v>87.436831139999995</v>
      </c>
      <c r="Q98" s="6" t="str">
        <f t="shared" si="12"/>
        <v>Entre 50 y 100 millones</v>
      </c>
      <c r="R98" s="10">
        <v>1167899704.6300001</v>
      </c>
      <c r="S98" s="8" t="s">
        <v>287</v>
      </c>
    </row>
    <row r="99" spans="1:19" ht="54.95" customHeight="1" x14ac:dyDescent="0.25">
      <c r="A99" s="5">
        <v>97</v>
      </c>
      <c r="B99" s="6" t="s">
        <v>19</v>
      </c>
      <c r="C99" s="6" t="s">
        <v>20</v>
      </c>
      <c r="D99" s="6" t="s">
        <v>67</v>
      </c>
      <c r="E99" s="6" t="s">
        <v>22</v>
      </c>
      <c r="F99" s="6" t="s">
        <v>47</v>
      </c>
      <c r="G99" s="6" t="s">
        <v>312</v>
      </c>
      <c r="H99" s="6" t="s">
        <v>312</v>
      </c>
      <c r="I99" s="6" t="s">
        <v>50</v>
      </c>
      <c r="J99" s="7">
        <f t="shared" si="8"/>
        <v>2626480</v>
      </c>
      <c r="K99" s="6">
        <v>2626480</v>
      </c>
      <c r="L99" s="8" t="s">
        <v>313</v>
      </c>
      <c r="M99" s="6" t="s">
        <v>42</v>
      </c>
      <c r="N99" s="6" t="s">
        <v>280</v>
      </c>
      <c r="O99" s="9">
        <v>10282796.49</v>
      </c>
      <c r="P99" s="9">
        <f t="shared" si="11"/>
        <v>10.282796490000001</v>
      </c>
      <c r="Q99" s="6" t="str">
        <f t="shared" si="12"/>
        <v>Entre 10 y 30 millones</v>
      </c>
      <c r="R99" s="10">
        <v>802218120.71500099</v>
      </c>
      <c r="S99" s="8" t="s">
        <v>75</v>
      </c>
    </row>
    <row r="100" spans="1:19" ht="54.95" customHeight="1" x14ac:dyDescent="0.25">
      <c r="A100" s="5">
        <v>98</v>
      </c>
      <c r="B100" s="6" t="s">
        <v>19</v>
      </c>
      <c r="C100" s="6" t="s">
        <v>20</v>
      </c>
      <c r="D100" s="6" t="s">
        <v>67</v>
      </c>
      <c r="E100" s="6" t="s">
        <v>29</v>
      </c>
      <c r="F100" s="6" t="s">
        <v>142</v>
      </c>
      <c r="G100" s="6" t="s">
        <v>314</v>
      </c>
      <c r="H100" s="6" t="s">
        <v>314</v>
      </c>
      <c r="I100" s="6" t="s">
        <v>127</v>
      </c>
      <c r="J100" s="7">
        <f t="shared" si="8"/>
        <v>2626832</v>
      </c>
      <c r="K100" s="6">
        <v>2626832</v>
      </c>
      <c r="L100" s="8" t="s">
        <v>315</v>
      </c>
      <c r="M100" s="6" t="s">
        <v>129</v>
      </c>
      <c r="N100" s="6" t="s">
        <v>130</v>
      </c>
      <c r="O100" s="9">
        <v>12042018.92</v>
      </c>
      <c r="P100" s="9">
        <f t="shared" si="11"/>
        <v>12.04201892</v>
      </c>
      <c r="Q100" s="6" t="str">
        <f t="shared" si="12"/>
        <v>Entre 10 y 30 millones</v>
      </c>
      <c r="R100" s="10" t="s">
        <v>35</v>
      </c>
      <c r="S100" s="8" t="s">
        <v>75</v>
      </c>
    </row>
    <row r="101" spans="1:19" ht="54.95" customHeight="1" x14ac:dyDescent="0.25">
      <c r="A101" s="5">
        <v>99</v>
      </c>
      <c r="B101" s="6" t="s">
        <v>19</v>
      </c>
      <c r="C101" s="6" t="s">
        <v>20</v>
      </c>
      <c r="D101" s="6" t="s">
        <v>67</v>
      </c>
      <c r="E101" s="6" t="s">
        <v>29</v>
      </c>
      <c r="F101" s="6" t="s">
        <v>106</v>
      </c>
      <c r="G101" s="6" t="s">
        <v>106</v>
      </c>
      <c r="H101" s="6" t="s">
        <v>316</v>
      </c>
      <c r="I101" s="6" t="s">
        <v>127</v>
      </c>
      <c r="J101" s="7">
        <f t="shared" si="8"/>
        <v>2627238</v>
      </c>
      <c r="K101" s="6">
        <v>2627238</v>
      </c>
      <c r="L101" s="8" t="s">
        <v>317</v>
      </c>
      <c r="M101" s="6" t="s">
        <v>129</v>
      </c>
      <c r="N101" s="6" t="s">
        <v>130</v>
      </c>
      <c r="O101" s="9">
        <v>13105541.6</v>
      </c>
      <c r="P101" s="9">
        <f t="shared" si="11"/>
        <v>13.1055416</v>
      </c>
      <c r="Q101" s="6" t="str">
        <f t="shared" si="12"/>
        <v>Entre 10 y 30 millones</v>
      </c>
      <c r="R101" s="10" t="s">
        <v>35</v>
      </c>
      <c r="S101" s="8" t="s">
        <v>75</v>
      </c>
    </row>
    <row r="102" spans="1:19" ht="54.95" customHeight="1" x14ac:dyDescent="0.25">
      <c r="A102" s="5">
        <v>100</v>
      </c>
      <c r="B102" s="6" t="s">
        <v>19</v>
      </c>
      <c r="C102" s="6" t="s">
        <v>20</v>
      </c>
      <c r="D102" s="6" t="s">
        <v>67</v>
      </c>
      <c r="E102" s="6" t="s">
        <v>22</v>
      </c>
      <c r="F102" s="6" t="s">
        <v>47</v>
      </c>
      <c r="G102" s="6" t="s">
        <v>48</v>
      </c>
      <c r="H102" s="6" t="s">
        <v>278</v>
      </c>
      <c r="I102" s="6" t="s">
        <v>50</v>
      </c>
      <c r="J102" s="7">
        <f t="shared" si="8"/>
        <v>2635570</v>
      </c>
      <c r="K102" s="6">
        <v>2635570</v>
      </c>
      <c r="L102" s="8" t="s">
        <v>321</v>
      </c>
      <c r="M102" s="6" t="s">
        <v>42</v>
      </c>
      <c r="N102" s="6" t="s">
        <v>280</v>
      </c>
      <c r="O102" s="9">
        <v>37084296.799999997</v>
      </c>
      <c r="P102" s="9">
        <f t="shared" si="11"/>
        <v>37.084296799999997</v>
      </c>
      <c r="Q102" s="6" t="str">
        <f t="shared" si="12"/>
        <v>Entre 30 y 50 millones</v>
      </c>
      <c r="R102" s="10">
        <v>802218120.71500099</v>
      </c>
      <c r="S102" s="8" t="s">
        <v>75</v>
      </c>
    </row>
    <row r="103" spans="1:19" ht="54.95" customHeight="1" x14ac:dyDescent="0.25">
      <c r="A103" s="5">
        <v>101</v>
      </c>
      <c r="B103" s="6" t="s">
        <v>19</v>
      </c>
      <c r="C103" s="6" t="s">
        <v>20</v>
      </c>
      <c r="D103" s="6" t="s">
        <v>67</v>
      </c>
      <c r="E103" s="6" t="s">
        <v>22</v>
      </c>
      <c r="F103" s="6" t="s">
        <v>47</v>
      </c>
      <c r="G103" s="6" t="s">
        <v>312</v>
      </c>
      <c r="H103" s="6" t="s">
        <v>312</v>
      </c>
      <c r="I103" s="6" t="s">
        <v>50</v>
      </c>
      <c r="J103" s="7">
        <f t="shared" si="8"/>
        <v>2643607</v>
      </c>
      <c r="K103" s="6">
        <v>2643607</v>
      </c>
      <c r="L103" s="8" t="s">
        <v>322</v>
      </c>
      <c r="M103" s="6" t="s">
        <v>42</v>
      </c>
      <c r="N103" s="6" t="s">
        <v>280</v>
      </c>
      <c r="O103" s="9">
        <v>14554523.5</v>
      </c>
      <c r="P103" s="9">
        <f t="shared" si="11"/>
        <v>14.5545235</v>
      </c>
      <c r="Q103" s="6" t="str">
        <f t="shared" si="12"/>
        <v>Entre 10 y 30 millones</v>
      </c>
      <c r="R103" s="10">
        <v>802218120.71500099</v>
      </c>
      <c r="S103" s="8" t="s">
        <v>75</v>
      </c>
    </row>
    <row r="104" spans="1:19" ht="79.5" customHeight="1" x14ac:dyDescent="0.25">
      <c r="A104" s="5">
        <v>102</v>
      </c>
      <c r="B104" s="6" t="s">
        <v>19</v>
      </c>
      <c r="C104" s="6" t="s">
        <v>20</v>
      </c>
      <c r="D104" s="6" t="s">
        <v>67</v>
      </c>
      <c r="E104" s="6" t="s">
        <v>29</v>
      </c>
      <c r="F104" s="6" t="s">
        <v>248</v>
      </c>
      <c r="G104" s="6" t="s">
        <v>248</v>
      </c>
      <c r="H104" s="6" t="s">
        <v>248</v>
      </c>
      <c r="I104" s="6" t="s">
        <v>217</v>
      </c>
      <c r="J104" s="7">
        <f t="shared" si="8"/>
        <v>2650682</v>
      </c>
      <c r="K104" s="6">
        <v>2650682</v>
      </c>
      <c r="L104" s="8" t="s">
        <v>323</v>
      </c>
      <c r="M104" s="6" t="s">
        <v>251</v>
      </c>
      <c r="N104" s="6" t="s">
        <v>251</v>
      </c>
      <c r="O104" s="9">
        <v>95427003.340000004</v>
      </c>
      <c r="P104" s="9">
        <f t="shared" si="11"/>
        <v>95.427003339999999</v>
      </c>
      <c r="Q104" s="6" t="str">
        <f t="shared" si="12"/>
        <v>Entre 50 y 100 millones</v>
      </c>
      <c r="R104" s="10" t="s">
        <v>35</v>
      </c>
      <c r="S104" s="8" t="s">
        <v>75</v>
      </c>
    </row>
    <row r="105" spans="1:19" ht="79.5" customHeight="1" x14ac:dyDescent="0.25">
      <c r="A105" s="5">
        <v>103</v>
      </c>
      <c r="B105" s="6" t="s">
        <v>19</v>
      </c>
      <c r="C105" s="6" t="s">
        <v>20</v>
      </c>
      <c r="D105" s="6" t="s">
        <v>67</v>
      </c>
      <c r="E105" s="6" t="s">
        <v>22</v>
      </c>
      <c r="F105" s="6" t="s">
        <v>282</v>
      </c>
      <c r="G105" s="6" t="s">
        <v>324</v>
      </c>
      <c r="H105" s="6" t="s">
        <v>324</v>
      </c>
      <c r="I105" s="6" t="s">
        <v>285</v>
      </c>
      <c r="J105" s="7">
        <f t="shared" si="8"/>
        <v>2609646</v>
      </c>
      <c r="K105" s="6">
        <v>2609646</v>
      </c>
      <c r="L105" s="8" t="s">
        <v>325</v>
      </c>
      <c r="M105" s="6" t="s">
        <v>42</v>
      </c>
      <c r="N105" s="6" t="s">
        <v>93</v>
      </c>
      <c r="O105" s="9">
        <v>42733158.140000001</v>
      </c>
      <c r="P105" s="9">
        <f t="shared" si="11"/>
        <v>42.73315814</v>
      </c>
      <c r="Q105" s="6" t="str">
        <f t="shared" si="12"/>
        <v>Entre 30 y 50 millones</v>
      </c>
      <c r="R105" s="10">
        <v>1167899704.6300001</v>
      </c>
      <c r="S105" s="8" t="s">
        <v>326</v>
      </c>
    </row>
    <row r="106" spans="1:19" ht="79.5" customHeight="1" x14ac:dyDescent="0.25">
      <c r="A106" s="5">
        <v>104</v>
      </c>
      <c r="B106" s="6" t="s">
        <v>19</v>
      </c>
      <c r="C106" s="6" t="s">
        <v>20</v>
      </c>
      <c r="D106" s="6" t="s">
        <v>67</v>
      </c>
      <c r="E106" s="6" t="s">
        <v>22</v>
      </c>
      <c r="F106" s="6" t="s">
        <v>47</v>
      </c>
      <c r="G106" s="6" t="s">
        <v>48</v>
      </c>
      <c r="H106" s="6" t="s">
        <v>86</v>
      </c>
      <c r="I106" s="6" t="s">
        <v>50</v>
      </c>
      <c r="J106" s="7">
        <f t="shared" si="8"/>
        <v>2653327</v>
      </c>
      <c r="K106" s="6">
        <v>2653327</v>
      </c>
      <c r="L106" s="8" t="s">
        <v>327</v>
      </c>
      <c r="M106" s="6" t="s">
        <v>42</v>
      </c>
      <c r="N106" s="6" t="s">
        <v>280</v>
      </c>
      <c r="O106" s="9">
        <v>6022256.1500000004</v>
      </c>
      <c r="P106" s="9">
        <f t="shared" si="11"/>
        <v>6.0222561500000005</v>
      </c>
      <c r="Q106" s="6" t="str">
        <f t="shared" si="12"/>
        <v>Entre 3 y 10 millones</v>
      </c>
      <c r="R106" s="10">
        <v>802218120.71500099</v>
      </c>
      <c r="S106" s="8" t="s">
        <v>75</v>
      </c>
    </row>
    <row r="107" spans="1:19" ht="54.95" customHeight="1" x14ac:dyDescent="0.25">
      <c r="A107" s="5">
        <v>105</v>
      </c>
      <c r="B107" s="6" t="s">
        <v>19</v>
      </c>
      <c r="C107" s="6" t="s">
        <v>20</v>
      </c>
      <c r="D107" s="6" t="s">
        <v>67</v>
      </c>
      <c r="E107" s="6" t="s">
        <v>22</v>
      </c>
      <c r="F107" s="6" t="s">
        <v>47</v>
      </c>
      <c r="G107" s="6" t="s">
        <v>48</v>
      </c>
      <c r="H107" s="6" t="s">
        <v>278</v>
      </c>
      <c r="I107" s="6" t="s">
        <v>50</v>
      </c>
      <c r="J107" s="7">
        <f t="shared" si="8"/>
        <v>2658329</v>
      </c>
      <c r="K107" s="6">
        <v>2658329</v>
      </c>
      <c r="L107" s="8" t="s">
        <v>328</v>
      </c>
      <c r="M107" s="6" t="s">
        <v>42</v>
      </c>
      <c r="N107" s="6" t="s">
        <v>280</v>
      </c>
      <c r="O107" s="9">
        <v>43268182.25</v>
      </c>
      <c r="P107" s="9">
        <f t="shared" si="11"/>
        <v>43.268182250000002</v>
      </c>
      <c r="Q107" s="6" t="str">
        <f t="shared" si="12"/>
        <v>Entre 30 y 50 millones</v>
      </c>
      <c r="R107" s="10">
        <v>802218120.71500099</v>
      </c>
      <c r="S107" s="8" t="s">
        <v>75</v>
      </c>
    </row>
    <row r="108" spans="1:19" ht="54.95" customHeight="1" x14ac:dyDescent="0.25">
      <c r="A108" s="5">
        <v>106</v>
      </c>
      <c r="B108" s="6" t="s">
        <v>19</v>
      </c>
      <c r="C108" s="6" t="s">
        <v>20</v>
      </c>
      <c r="D108" s="6" t="s">
        <v>67</v>
      </c>
      <c r="E108" s="6" t="s">
        <v>22</v>
      </c>
      <c r="F108" s="6" t="s">
        <v>282</v>
      </c>
      <c r="G108" s="6" t="s">
        <v>324</v>
      </c>
      <c r="H108" s="6" t="s">
        <v>329</v>
      </c>
      <c r="I108" s="6" t="s">
        <v>285</v>
      </c>
      <c r="J108" s="7">
        <f t="shared" si="8"/>
        <v>2082525</v>
      </c>
      <c r="K108" s="6">
        <v>2082525</v>
      </c>
      <c r="L108" s="8" t="s">
        <v>330</v>
      </c>
      <c r="M108" s="6" t="s">
        <v>34</v>
      </c>
      <c r="N108" s="6" t="s">
        <v>331</v>
      </c>
      <c r="O108" s="9">
        <v>73037898.909999996</v>
      </c>
      <c r="P108" s="9">
        <f t="shared" si="11"/>
        <v>73.037898909999996</v>
      </c>
      <c r="Q108" s="6" t="str">
        <f t="shared" si="12"/>
        <v>Entre 50 y 100 millones</v>
      </c>
      <c r="R108" s="10">
        <v>1167899704.6300001</v>
      </c>
      <c r="S108" s="8" t="s">
        <v>287</v>
      </c>
    </row>
    <row r="109" spans="1:19" ht="88.5" customHeight="1" x14ac:dyDescent="0.25">
      <c r="A109" s="5">
        <v>107</v>
      </c>
      <c r="B109" s="6" t="s">
        <v>19</v>
      </c>
      <c r="C109" s="6" t="s">
        <v>20</v>
      </c>
      <c r="D109" s="6" t="s">
        <v>21</v>
      </c>
      <c r="E109" s="6" t="s">
        <v>29</v>
      </c>
      <c r="F109" s="6" t="s">
        <v>142</v>
      </c>
      <c r="G109" s="6" t="s">
        <v>142</v>
      </c>
      <c r="H109" s="6" t="s">
        <v>147</v>
      </c>
      <c r="I109" s="6" t="s">
        <v>155</v>
      </c>
      <c r="J109" s="7" t="str">
        <f t="shared" si="8"/>
        <v>IDEA</v>
      </c>
      <c r="K109" s="6" t="s">
        <v>21</v>
      </c>
      <c r="L109" s="8" t="s">
        <v>332</v>
      </c>
      <c r="M109" s="6" t="s">
        <v>333</v>
      </c>
      <c r="N109" s="6" t="s">
        <v>333</v>
      </c>
      <c r="O109" s="9">
        <v>60000000</v>
      </c>
      <c r="P109" s="9">
        <f t="shared" si="11"/>
        <v>60</v>
      </c>
      <c r="Q109" s="6" t="str">
        <f t="shared" si="12"/>
        <v>Entre 50 y 100 millones</v>
      </c>
      <c r="R109" s="10" t="s">
        <v>35</v>
      </c>
      <c r="S109" s="8" t="s">
        <v>28</v>
      </c>
    </row>
    <row r="110" spans="1:19" ht="88.5" customHeight="1" x14ac:dyDescent="0.25">
      <c r="A110" s="5">
        <v>108</v>
      </c>
      <c r="B110" s="6" t="s">
        <v>19</v>
      </c>
      <c r="C110" s="6" t="s">
        <v>20</v>
      </c>
      <c r="D110" s="6" t="s">
        <v>21</v>
      </c>
      <c r="E110" s="6" t="s">
        <v>29</v>
      </c>
      <c r="F110" s="6" t="s">
        <v>230</v>
      </c>
      <c r="G110" s="6" t="s">
        <v>334</v>
      </c>
      <c r="H110" s="6" t="s">
        <v>334</v>
      </c>
      <c r="I110" s="6" t="s">
        <v>155</v>
      </c>
      <c r="J110" s="7" t="str">
        <f t="shared" si="8"/>
        <v>IDEA</v>
      </c>
      <c r="K110" s="6" t="s">
        <v>21</v>
      </c>
      <c r="L110" s="8" t="s">
        <v>335</v>
      </c>
      <c r="M110" s="6" t="s">
        <v>333</v>
      </c>
      <c r="N110" s="6" t="s">
        <v>333</v>
      </c>
      <c r="O110" s="9">
        <v>5000000</v>
      </c>
      <c r="P110" s="9">
        <f t="shared" si="11"/>
        <v>5</v>
      </c>
      <c r="Q110" s="6" t="str">
        <f t="shared" si="12"/>
        <v>Entre 3 y 10 millones</v>
      </c>
      <c r="R110" s="10" t="s">
        <v>35</v>
      </c>
      <c r="S110" s="8" t="s">
        <v>28</v>
      </c>
    </row>
    <row r="111" spans="1:19" ht="88.5" customHeight="1" x14ac:dyDescent="0.25">
      <c r="A111" s="5">
        <v>109</v>
      </c>
      <c r="B111" s="6" t="s">
        <v>19</v>
      </c>
      <c r="C111" s="6" t="s">
        <v>20</v>
      </c>
      <c r="D111" s="6" t="s">
        <v>21</v>
      </c>
      <c r="E111" s="6" t="s">
        <v>29</v>
      </c>
      <c r="F111" s="6" t="s">
        <v>210</v>
      </c>
      <c r="G111" s="6" t="s">
        <v>336</v>
      </c>
      <c r="H111" s="6" t="s">
        <v>337</v>
      </c>
      <c r="I111" s="6" t="s">
        <v>155</v>
      </c>
      <c r="J111" s="7" t="str">
        <f t="shared" si="8"/>
        <v>IDEA</v>
      </c>
      <c r="K111" s="6" t="s">
        <v>21</v>
      </c>
      <c r="L111" s="8" t="s">
        <v>338</v>
      </c>
      <c r="M111" s="6" t="s">
        <v>333</v>
      </c>
      <c r="N111" s="6" t="s">
        <v>333</v>
      </c>
      <c r="O111" s="9">
        <v>3000000</v>
      </c>
      <c r="P111" s="9">
        <f t="shared" si="11"/>
        <v>3</v>
      </c>
      <c r="Q111" s="6" t="str">
        <f t="shared" si="12"/>
        <v>Entre 1 y 3 millones</v>
      </c>
      <c r="R111" s="10" t="s">
        <v>35</v>
      </c>
      <c r="S111" s="8" t="s">
        <v>28</v>
      </c>
    </row>
    <row r="112" spans="1:19" ht="54.95" customHeight="1" x14ac:dyDescent="0.25">
      <c r="A112" s="5">
        <v>110</v>
      </c>
      <c r="B112" s="6" t="s">
        <v>19</v>
      </c>
      <c r="C112" s="6" t="s">
        <v>20</v>
      </c>
      <c r="D112" s="6" t="s">
        <v>44</v>
      </c>
      <c r="E112" s="6" t="s">
        <v>22</v>
      </c>
      <c r="F112" s="6" t="s">
        <v>282</v>
      </c>
      <c r="G112" s="6" t="s">
        <v>340</v>
      </c>
      <c r="H112" s="6" t="s">
        <v>341</v>
      </c>
      <c r="I112" s="6" t="s">
        <v>285</v>
      </c>
      <c r="J112" s="7">
        <f t="shared" si="8"/>
        <v>2662537</v>
      </c>
      <c r="K112" s="12">
        <v>2662537</v>
      </c>
      <c r="L112" s="8" t="s">
        <v>342</v>
      </c>
      <c r="M112" s="6" t="s">
        <v>64</v>
      </c>
      <c r="N112" s="6" t="s">
        <v>343</v>
      </c>
      <c r="O112" s="9">
        <v>24415037.41</v>
      </c>
      <c r="P112" s="9">
        <f t="shared" si="11"/>
        <v>24.41503741</v>
      </c>
      <c r="Q112" s="6" t="str">
        <f t="shared" si="12"/>
        <v>Entre 10 y 30 millones</v>
      </c>
      <c r="R112" s="10">
        <v>1167899704.6300001</v>
      </c>
      <c r="S112" s="8" t="s">
        <v>75</v>
      </c>
    </row>
    <row r="113" spans="1:19" ht="62.45" customHeight="1" x14ac:dyDescent="0.25">
      <c r="A113" s="5">
        <v>111</v>
      </c>
      <c r="B113" s="6" t="s">
        <v>19</v>
      </c>
      <c r="C113" s="6" t="s">
        <v>20</v>
      </c>
      <c r="D113" s="6" t="s">
        <v>67</v>
      </c>
      <c r="E113" s="6" t="s">
        <v>22</v>
      </c>
      <c r="F113" s="6" t="s">
        <v>282</v>
      </c>
      <c r="G113" s="6" t="s">
        <v>282</v>
      </c>
      <c r="H113" s="6" t="s">
        <v>344</v>
      </c>
      <c r="I113" s="6" t="s">
        <v>285</v>
      </c>
      <c r="J113" s="7">
        <f t="shared" si="8"/>
        <v>2630968</v>
      </c>
      <c r="K113" s="12">
        <v>2630968</v>
      </c>
      <c r="L113" s="8" t="s">
        <v>345</v>
      </c>
      <c r="M113" s="6" t="s">
        <v>64</v>
      </c>
      <c r="N113" s="6" t="s">
        <v>343</v>
      </c>
      <c r="O113" s="9">
        <v>30000000</v>
      </c>
      <c r="P113" s="9">
        <f t="shared" si="11"/>
        <v>30</v>
      </c>
      <c r="Q113" s="6" t="str">
        <f t="shared" si="12"/>
        <v>Entre 10 y 30 millones</v>
      </c>
      <c r="R113" s="10">
        <v>1167899704.6300001</v>
      </c>
      <c r="S113" s="8" t="s">
        <v>75</v>
      </c>
    </row>
    <row r="114" spans="1:19" ht="54.95" customHeight="1" x14ac:dyDescent="0.25">
      <c r="A114" s="5">
        <v>112</v>
      </c>
      <c r="B114" s="6" t="s">
        <v>59</v>
      </c>
      <c r="C114" s="6" t="s">
        <v>20</v>
      </c>
      <c r="D114" s="6" t="s">
        <v>60</v>
      </c>
      <c r="E114" s="6" t="s">
        <v>22</v>
      </c>
      <c r="F114" s="6" t="s">
        <v>61</v>
      </c>
      <c r="G114" s="6" t="s">
        <v>165</v>
      </c>
      <c r="H114" s="6" t="s">
        <v>166</v>
      </c>
      <c r="I114" s="6" t="s">
        <v>63</v>
      </c>
      <c r="J114" s="7">
        <f t="shared" si="8"/>
        <v>2396309</v>
      </c>
      <c r="K114" s="6">
        <v>2396309</v>
      </c>
      <c r="L114" s="8" t="s">
        <v>167</v>
      </c>
      <c r="M114" s="6" t="s">
        <v>26</v>
      </c>
      <c r="N114" s="6" t="s">
        <v>519</v>
      </c>
      <c r="O114" s="9">
        <v>36589120</v>
      </c>
      <c r="P114" s="9">
        <f t="shared" si="11"/>
        <v>36.589120000000001</v>
      </c>
      <c r="Q114" s="6" t="str">
        <f t="shared" si="12"/>
        <v>Entre 30 y 50 millones</v>
      </c>
      <c r="R114" s="10">
        <v>1211310016.48</v>
      </c>
      <c r="S114" s="58" t="s">
        <v>65</v>
      </c>
    </row>
    <row r="115" spans="1:19" ht="54.95" customHeight="1" x14ac:dyDescent="0.25">
      <c r="A115" s="5">
        <v>113</v>
      </c>
      <c r="B115" s="6" t="s">
        <v>59</v>
      </c>
      <c r="C115" s="6" t="s">
        <v>20</v>
      </c>
      <c r="D115" s="6" t="s">
        <v>105</v>
      </c>
      <c r="E115" s="6" t="s">
        <v>22</v>
      </c>
      <c r="F115" s="6" t="s">
        <v>61</v>
      </c>
      <c r="G115" s="6" t="s">
        <v>241</v>
      </c>
      <c r="H115" s="6" t="s">
        <v>241</v>
      </c>
      <c r="I115" s="6" t="s">
        <v>63</v>
      </c>
      <c r="J115" s="7">
        <f t="shared" si="8"/>
        <v>2536997</v>
      </c>
      <c r="K115" s="6">
        <v>2536997</v>
      </c>
      <c r="L115" s="8" t="s">
        <v>242</v>
      </c>
      <c r="M115" s="6" t="s">
        <v>26</v>
      </c>
      <c r="N115" s="6" t="s">
        <v>519</v>
      </c>
      <c r="O115" s="9">
        <v>24820626.690000001</v>
      </c>
      <c r="P115" s="9">
        <f t="shared" si="11"/>
        <v>24.820626690000001</v>
      </c>
      <c r="Q115" s="6" t="str">
        <f t="shared" si="12"/>
        <v>Entre 10 y 30 millones</v>
      </c>
      <c r="R115" s="10">
        <v>1211310016.48</v>
      </c>
      <c r="S115" s="58" t="s">
        <v>110</v>
      </c>
    </row>
    <row r="116" spans="1:19" ht="54.95" customHeight="1" x14ac:dyDescent="0.25">
      <c r="A116" s="5">
        <v>114</v>
      </c>
      <c r="B116" s="6" t="s">
        <v>59</v>
      </c>
      <c r="C116" s="6" t="s">
        <v>20</v>
      </c>
      <c r="D116" s="6" t="s">
        <v>67</v>
      </c>
      <c r="E116" s="6" t="s">
        <v>22</v>
      </c>
      <c r="F116" s="6" t="s">
        <v>61</v>
      </c>
      <c r="G116" s="6" t="s">
        <v>220</v>
      </c>
      <c r="H116" s="6" t="s">
        <v>221</v>
      </c>
      <c r="I116" s="6" t="s">
        <v>63</v>
      </c>
      <c r="J116" s="7">
        <f t="shared" si="8"/>
        <v>2524361</v>
      </c>
      <c r="K116" s="6">
        <v>2524361</v>
      </c>
      <c r="L116" s="8" t="s">
        <v>222</v>
      </c>
      <c r="M116" s="6" t="s">
        <v>26</v>
      </c>
      <c r="N116" s="6" t="s">
        <v>519</v>
      </c>
      <c r="O116" s="9">
        <v>11599093.939999999</v>
      </c>
      <c r="P116" s="9">
        <f t="shared" si="11"/>
        <v>11.599093939999999</v>
      </c>
      <c r="Q116" s="6" t="str">
        <f t="shared" si="12"/>
        <v>Entre 10 y 30 millones</v>
      </c>
      <c r="R116" s="10">
        <v>1211310016.48</v>
      </c>
      <c r="S116" s="58" t="s">
        <v>767</v>
      </c>
    </row>
    <row r="117" spans="1:19" ht="54.95" customHeight="1" x14ac:dyDescent="0.25">
      <c r="A117" s="5">
        <v>115</v>
      </c>
      <c r="B117" s="34" t="s">
        <v>59</v>
      </c>
      <c r="C117" s="34" t="s">
        <v>20</v>
      </c>
      <c r="D117" s="34" t="s">
        <v>60</v>
      </c>
      <c r="E117" s="34" t="s">
        <v>22</v>
      </c>
      <c r="F117" s="34" t="s">
        <v>61</v>
      </c>
      <c r="G117" s="34" t="s">
        <v>101</v>
      </c>
      <c r="H117" s="34" t="s">
        <v>102</v>
      </c>
      <c r="I117" s="34" t="s">
        <v>63</v>
      </c>
      <c r="J117" s="7">
        <f t="shared" si="8"/>
        <v>2250533</v>
      </c>
      <c r="K117" s="34">
        <v>2250533</v>
      </c>
      <c r="L117" s="38" t="s">
        <v>103</v>
      </c>
      <c r="M117" s="6" t="s">
        <v>42</v>
      </c>
      <c r="N117" s="34" t="s">
        <v>104</v>
      </c>
      <c r="O117" s="32">
        <v>13610258.77</v>
      </c>
      <c r="P117" s="9">
        <f t="shared" si="11"/>
        <v>13.61025877</v>
      </c>
      <c r="Q117" s="6" t="str">
        <f t="shared" si="12"/>
        <v>Entre 10 y 30 millones</v>
      </c>
      <c r="R117" s="10">
        <v>1211310016.48</v>
      </c>
      <c r="S117" s="59" t="s">
        <v>110</v>
      </c>
    </row>
    <row r="118" spans="1:19" ht="54.95" customHeight="1" x14ac:dyDescent="0.25">
      <c r="A118" s="5">
        <v>116</v>
      </c>
      <c r="B118" s="6" t="s">
        <v>59</v>
      </c>
      <c r="C118" s="34" t="s">
        <v>20</v>
      </c>
      <c r="D118" s="6" t="s">
        <v>67</v>
      </c>
      <c r="E118" s="6" t="s">
        <v>22</v>
      </c>
      <c r="F118" s="6" t="s">
        <v>61</v>
      </c>
      <c r="G118" s="6" t="s">
        <v>241</v>
      </c>
      <c r="H118" s="6" t="s">
        <v>768</v>
      </c>
      <c r="I118" s="6" t="s">
        <v>63</v>
      </c>
      <c r="J118" s="7">
        <f t="shared" si="8"/>
        <v>2570732</v>
      </c>
      <c r="K118" s="34">
        <v>2570732</v>
      </c>
      <c r="L118" s="60" t="s">
        <v>769</v>
      </c>
      <c r="M118" s="6" t="s">
        <v>64</v>
      </c>
      <c r="N118" s="6" t="s">
        <v>262</v>
      </c>
      <c r="O118" s="32">
        <v>32614690.34</v>
      </c>
      <c r="P118" s="9">
        <f t="shared" si="11"/>
        <v>32.614690340000003</v>
      </c>
      <c r="Q118" s="6" t="str">
        <f t="shared" si="12"/>
        <v>Entre 30 y 50 millones</v>
      </c>
      <c r="R118" s="10">
        <v>1211310016.48</v>
      </c>
      <c r="S118" s="58" t="s">
        <v>770</v>
      </c>
    </row>
    <row r="119" spans="1:19" ht="54.95" customHeight="1" x14ac:dyDescent="0.25">
      <c r="A119" s="5">
        <v>117</v>
      </c>
      <c r="B119" s="6" t="s">
        <v>59</v>
      </c>
      <c r="C119" s="34" t="s">
        <v>20</v>
      </c>
      <c r="D119" s="6" t="s">
        <v>60</v>
      </c>
      <c r="E119" s="6" t="s">
        <v>22</v>
      </c>
      <c r="F119" s="6" t="s">
        <v>61</v>
      </c>
      <c r="G119" s="6" t="s">
        <v>61</v>
      </c>
      <c r="H119" s="6" t="s">
        <v>61</v>
      </c>
      <c r="I119" s="6" t="s">
        <v>63</v>
      </c>
      <c r="J119" s="7">
        <f t="shared" si="8"/>
        <v>2042847</v>
      </c>
      <c r="K119" s="34">
        <v>2042847</v>
      </c>
      <c r="L119" s="38" t="s">
        <v>771</v>
      </c>
      <c r="M119" s="6" t="s">
        <v>64</v>
      </c>
      <c r="N119" s="6" t="s">
        <v>772</v>
      </c>
      <c r="O119" s="32">
        <v>10317075.15</v>
      </c>
      <c r="P119" s="9">
        <f t="shared" si="11"/>
        <v>10.317075150000001</v>
      </c>
      <c r="Q119" s="6" t="str">
        <f t="shared" si="12"/>
        <v>Entre 10 y 30 millones</v>
      </c>
      <c r="R119" s="10">
        <v>1211310016.48</v>
      </c>
      <c r="S119" s="58" t="s">
        <v>773</v>
      </c>
    </row>
    <row r="120" spans="1:19" ht="54.95" customHeight="1" x14ac:dyDescent="0.25">
      <c r="A120" s="5">
        <v>118</v>
      </c>
      <c r="B120" s="6" t="s">
        <v>59</v>
      </c>
      <c r="C120" s="34" t="s">
        <v>20</v>
      </c>
      <c r="D120" s="6" t="s">
        <v>60</v>
      </c>
      <c r="E120" s="6" t="s">
        <v>22</v>
      </c>
      <c r="F120" s="6" t="s">
        <v>61</v>
      </c>
      <c r="G120" s="6" t="s">
        <v>219</v>
      </c>
      <c r="H120" s="6" t="s">
        <v>774</v>
      </c>
      <c r="I120" s="6" t="s">
        <v>63</v>
      </c>
      <c r="J120" s="7">
        <f t="shared" si="8"/>
        <v>2566547</v>
      </c>
      <c r="K120" s="34">
        <v>2566547</v>
      </c>
      <c r="L120" s="38" t="s">
        <v>775</v>
      </c>
      <c r="M120" s="6" t="s">
        <v>64</v>
      </c>
      <c r="N120" s="6" t="s">
        <v>262</v>
      </c>
      <c r="O120" s="32">
        <v>18327954.899999999</v>
      </c>
      <c r="P120" s="9">
        <f t="shared" si="11"/>
        <v>18.327954899999998</v>
      </c>
      <c r="Q120" s="6" t="str">
        <f t="shared" si="12"/>
        <v>Entre 10 y 30 millones</v>
      </c>
      <c r="R120" s="10">
        <v>1211310016.48</v>
      </c>
      <c r="S120" s="58" t="s">
        <v>776</v>
      </c>
    </row>
    <row r="121" spans="1:19" ht="54.95" customHeight="1" x14ac:dyDescent="0.25">
      <c r="A121" s="5">
        <v>119</v>
      </c>
      <c r="B121" s="6" t="s">
        <v>59</v>
      </c>
      <c r="C121" s="34" t="s">
        <v>20</v>
      </c>
      <c r="D121" s="6" t="s">
        <v>67</v>
      </c>
      <c r="E121" s="6" t="s">
        <v>22</v>
      </c>
      <c r="F121" s="6" t="s">
        <v>61</v>
      </c>
      <c r="G121" s="6" t="s">
        <v>61</v>
      </c>
      <c r="H121" s="6" t="s">
        <v>777</v>
      </c>
      <c r="I121" s="6" t="s">
        <v>63</v>
      </c>
      <c r="J121" s="7">
        <f t="shared" si="8"/>
        <v>2435979</v>
      </c>
      <c r="K121" s="34">
        <v>2435979</v>
      </c>
      <c r="L121" s="38" t="s">
        <v>778</v>
      </c>
      <c r="M121" s="6" t="s">
        <v>64</v>
      </c>
      <c r="N121" s="6" t="s">
        <v>193</v>
      </c>
      <c r="O121" s="32">
        <v>4547436.1500000004</v>
      </c>
      <c r="P121" s="9">
        <f t="shared" si="11"/>
        <v>4.5474361500000002</v>
      </c>
      <c r="Q121" s="6" t="str">
        <f t="shared" si="12"/>
        <v>Entre 3 y 10 millones</v>
      </c>
      <c r="R121" s="10">
        <v>1211310016.48</v>
      </c>
      <c r="S121" s="58" t="s">
        <v>779</v>
      </c>
    </row>
    <row r="122" spans="1:19" ht="54.95" customHeight="1" x14ac:dyDescent="0.25">
      <c r="A122" s="5">
        <v>120</v>
      </c>
      <c r="B122" s="6" t="s">
        <v>59</v>
      </c>
      <c r="C122" s="34" t="s">
        <v>20</v>
      </c>
      <c r="D122" s="6" t="s">
        <v>60</v>
      </c>
      <c r="E122" s="6" t="s">
        <v>22</v>
      </c>
      <c r="F122" s="6" t="s">
        <v>61</v>
      </c>
      <c r="G122" s="6" t="s">
        <v>61</v>
      </c>
      <c r="H122" s="6" t="s">
        <v>61</v>
      </c>
      <c r="I122" s="6" t="s">
        <v>63</v>
      </c>
      <c r="J122" s="7">
        <f t="shared" si="8"/>
        <v>2310386</v>
      </c>
      <c r="K122" s="34">
        <v>2310386</v>
      </c>
      <c r="L122" s="38" t="s">
        <v>780</v>
      </c>
      <c r="M122" s="6" t="s">
        <v>42</v>
      </c>
      <c r="N122" s="6" t="s">
        <v>104</v>
      </c>
      <c r="O122" s="32">
        <v>10938234.76</v>
      </c>
      <c r="P122" s="9">
        <f t="shared" si="11"/>
        <v>10.93823476</v>
      </c>
      <c r="Q122" s="6" t="str">
        <f t="shared" si="12"/>
        <v>Entre 10 y 30 millones</v>
      </c>
      <c r="R122" s="10">
        <v>1211310016.48</v>
      </c>
      <c r="S122" s="58" t="s">
        <v>779</v>
      </c>
    </row>
    <row r="123" spans="1:19" ht="69.75" customHeight="1" x14ac:dyDescent="0.25">
      <c r="A123" s="5">
        <v>121</v>
      </c>
      <c r="B123" s="6" t="s">
        <v>59</v>
      </c>
      <c r="C123" s="34" t="s">
        <v>20</v>
      </c>
      <c r="D123" s="6" t="s">
        <v>67</v>
      </c>
      <c r="E123" s="6" t="s">
        <v>22</v>
      </c>
      <c r="F123" s="6" t="s">
        <v>61</v>
      </c>
      <c r="G123" s="6" t="s">
        <v>61</v>
      </c>
      <c r="H123" s="6" t="s">
        <v>62</v>
      </c>
      <c r="I123" s="6" t="s">
        <v>63</v>
      </c>
      <c r="J123" s="7">
        <f t="shared" si="8"/>
        <v>2665242</v>
      </c>
      <c r="K123" s="34">
        <v>2665242</v>
      </c>
      <c r="L123" s="38" t="s">
        <v>781</v>
      </c>
      <c r="M123" s="6" t="s">
        <v>42</v>
      </c>
      <c r="N123" s="6" t="s">
        <v>104</v>
      </c>
      <c r="O123" s="32">
        <v>56555578.509999998</v>
      </c>
      <c r="P123" s="9">
        <f t="shared" si="11"/>
        <v>56.555578509999997</v>
      </c>
      <c r="Q123" s="6" t="str">
        <f t="shared" si="12"/>
        <v>Entre 50 y 100 millones</v>
      </c>
      <c r="R123" s="10">
        <v>1211310016.48</v>
      </c>
      <c r="S123" s="58" t="s">
        <v>776</v>
      </c>
    </row>
    <row r="124" spans="1:19" ht="54.95" customHeight="1" x14ac:dyDescent="0.25">
      <c r="A124" s="5">
        <v>122</v>
      </c>
      <c r="B124" s="6" t="s">
        <v>59</v>
      </c>
      <c r="C124" s="34" t="s">
        <v>20</v>
      </c>
      <c r="D124" s="6" t="s">
        <v>60</v>
      </c>
      <c r="E124" s="6" t="s">
        <v>22</v>
      </c>
      <c r="F124" s="6" t="s">
        <v>61</v>
      </c>
      <c r="G124" s="6" t="s">
        <v>61</v>
      </c>
      <c r="H124" s="6" t="s">
        <v>61</v>
      </c>
      <c r="I124" s="6" t="s">
        <v>63</v>
      </c>
      <c r="J124" s="7">
        <f t="shared" si="8"/>
        <v>2174927</v>
      </c>
      <c r="K124" s="34">
        <v>2174927</v>
      </c>
      <c r="L124" s="38" t="s">
        <v>782</v>
      </c>
      <c r="M124" s="6" t="s">
        <v>42</v>
      </c>
      <c r="N124" s="6" t="s">
        <v>104</v>
      </c>
      <c r="O124" s="32">
        <v>14031074.77</v>
      </c>
      <c r="P124" s="9">
        <f t="shared" si="11"/>
        <v>14.03107477</v>
      </c>
      <c r="Q124" s="6" t="str">
        <f t="shared" si="12"/>
        <v>Entre 10 y 30 millones</v>
      </c>
      <c r="R124" s="10">
        <v>1211310016.48</v>
      </c>
      <c r="S124" s="58" t="s">
        <v>776</v>
      </c>
    </row>
    <row r="125" spans="1:19" ht="54.95" customHeight="1" x14ac:dyDescent="0.25">
      <c r="A125" s="5">
        <v>123</v>
      </c>
      <c r="B125" s="6" t="s">
        <v>59</v>
      </c>
      <c r="C125" s="34" t="s">
        <v>20</v>
      </c>
      <c r="D125" s="6" t="s">
        <v>60</v>
      </c>
      <c r="E125" s="6" t="s">
        <v>22</v>
      </c>
      <c r="F125" s="6" t="s">
        <v>61</v>
      </c>
      <c r="G125" s="6" t="s">
        <v>61</v>
      </c>
      <c r="H125" s="6" t="s">
        <v>62</v>
      </c>
      <c r="I125" s="6" t="s">
        <v>63</v>
      </c>
      <c r="J125" s="7">
        <f t="shared" si="8"/>
        <v>2293093</v>
      </c>
      <c r="K125" s="34">
        <v>2293093</v>
      </c>
      <c r="L125" s="38" t="s">
        <v>783</v>
      </c>
      <c r="M125" s="6" t="s">
        <v>42</v>
      </c>
      <c r="N125" s="6" t="s">
        <v>104</v>
      </c>
      <c r="O125" s="32">
        <v>14363082.16</v>
      </c>
      <c r="P125" s="9">
        <f t="shared" si="11"/>
        <v>14.363082159999999</v>
      </c>
      <c r="Q125" s="6" t="str">
        <f t="shared" si="12"/>
        <v>Entre 10 y 30 millones</v>
      </c>
      <c r="R125" s="10">
        <v>1211310016.48</v>
      </c>
      <c r="S125" s="58" t="s">
        <v>776</v>
      </c>
    </row>
    <row r="126" spans="1:19" ht="54.95" customHeight="1" x14ac:dyDescent="0.25">
      <c r="A126" s="5">
        <v>124</v>
      </c>
      <c r="B126" s="6" t="s">
        <v>59</v>
      </c>
      <c r="C126" s="34" t="s">
        <v>20</v>
      </c>
      <c r="D126" s="6" t="s">
        <v>67</v>
      </c>
      <c r="E126" s="6" t="s">
        <v>22</v>
      </c>
      <c r="F126" s="6" t="s">
        <v>61</v>
      </c>
      <c r="G126" s="6" t="s">
        <v>61</v>
      </c>
      <c r="H126" s="6" t="s">
        <v>61</v>
      </c>
      <c r="I126" s="6" t="s">
        <v>63</v>
      </c>
      <c r="J126" s="7">
        <f t="shared" si="8"/>
        <v>2376145</v>
      </c>
      <c r="K126" s="34">
        <v>2376145</v>
      </c>
      <c r="L126" s="38" t="s">
        <v>784</v>
      </c>
      <c r="M126" s="6" t="s">
        <v>42</v>
      </c>
      <c r="N126" s="6" t="s">
        <v>785</v>
      </c>
      <c r="O126" s="32">
        <v>5415837.1799999997</v>
      </c>
      <c r="P126" s="9">
        <f t="shared" si="11"/>
        <v>5.4158371799999996</v>
      </c>
      <c r="Q126" s="6" t="str">
        <f t="shared" si="12"/>
        <v>Entre 3 y 10 millones</v>
      </c>
      <c r="R126" s="10">
        <v>1211310016.48</v>
      </c>
      <c r="S126" s="58" t="s">
        <v>776</v>
      </c>
    </row>
    <row r="127" spans="1:19" ht="67.5" customHeight="1" x14ac:dyDescent="0.25">
      <c r="A127" s="5">
        <v>125</v>
      </c>
      <c r="B127" s="6" t="s">
        <v>59</v>
      </c>
      <c r="C127" s="34" t="s">
        <v>20</v>
      </c>
      <c r="D127" s="6" t="s">
        <v>67</v>
      </c>
      <c r="E127" s="6" t="s">
        <v>22</v>
      </c>
      <c r="F127" s="6" t="s">
        <v>61</v>
      </c>
      <c r="G127" s="6" t="s">
        <v>61</v>
      </c>
      <c r="H127" s="6" t="s">
        <v>62</v>
      </c>
      <c r="I127" s="6" t="s">
        <v>63</v>
      </c>
      <c r="J127" s="7">
        <f t="shared" si="8"/>
        <v>2434288</v>
      </c>
      <c r="K127" s="34">
        <v>2434288</v>
      </c>
      <c r="L127" s="38" t="s">
        <v>786</v>
      </c>
      <c r="M127" s="6" t="s">
        <v>42</v>
      </c>
      <c r="N127" s="6" t="s">
        <v>74</v>
      </c>
      <c r="O127" s="32">
        <v>12761820.539999999</v>
      </c>
      <c r="P127" s="9">
        <f t="shared" si="11"/>
        <v>12.761820539999999</v>
      </c>
      <c r="Q127" s="6" t="str">
        <f t="shared" si="12"/>
        <v>Entre 10 y 30 millones</v>
      </c>
      <c r="R127" s="10">
        <v>1211310016.48</v>
      </c>
      <c r="S127" s="58" t="s">
        <v>776</v>
      </c>
    </row>
    <row r="128" spans="1:19" ht="54.95" customHeight="1" x14ac:dyDescent="0.25">
      <c r="A128" s="5">
        <v>126</v>
      </c>
      <c r="B128" s="6" t="s">
        <v>59</v>
      </c>
      <c r="C128" s="34" t="s">
        <v>20</v>
      </c>
      <c r="D128" s="6" t="s">
        <v>60</v>
      </c>
      <c r="E128" s="6" t="s">
        <v>22</v>
      </c>
      <c r="F128" s="6" t="s">
        <v>61</v>
      </c>
      <c r="G128" s="6" t="s">
        <v>223</v>
      </c>
      <c r="H128" s="6" t="s">
        <v>787</v>
      </c>
      <c r="I128" s="6" t="s">
        <v>63</v>
      </c>
      <c r="J128" s="7">
        <f t="shared" si="8"/>
        <v>2157412</v>
      </c>
      <c r="K128" s="34">
        <v>2157412</v>
      </c>
      <c r="L128" s="38" t="s">
        <v>788</v>
      </c>
      <c r="M128" s="6" t="s">
        <v>42</v>
      </c>
      <c r="N128" s="6" t="s">
        <v>104</v>
      </c>
      <c r="O128" s="32">
        <v>13131509.99</v>
      </c>
      <c r="P128" s="9">
        <f t="shared" si="11"/>
        <v>13.13150999</v>
      </c>
      <c r="Q128" s="6" t="str">
        <f t="shared" si="12"/>
        <v>Entre 10 y 30 millones</v>
      </c>
      <c r="R128" s="10">
        <v>1211310016.48</v>
      </c>
      <c r="S128" s="58" t="s">
        <v>779</v>
      </c>
    </row>
    <row r="129" spans="1:19" ht="54.95" customHeight="1" x14ac:dyDescent="0.25">
      <c r="A129" s="5">
        <v>127</v>
      </c>
      <c r="B129" s="6" t="s">
        <v>59</v>
      </c>
      <c r="C129" s="34" t="s">
        <v>20</v>
      </c>
      <c r="D129" s="6" t="s">
        <v>67</v>
      </c>
      <c r="E129" s="6" t="s">
        <v>22</v>
      </c>
      <c r="F129" s="6" t="s">
        <v>61</v>
      </c>
      <c r="G129" s="6" t="s">
        <v>270</v>
      </c>
      <c r="H129" s="6" t="s">
        <v>789</v>
      </c>
      <c r="I129" s="6" t="s">
        <v>63</v>
      </c>
      <c r="J129" s="7">
        <f t="shared" si="8"/>
        <v>2376119</v>
      </c>
      <c r="K129" s="34">
        <v>2376119</v>
      </c>
      <c r="L129" s="38" t="s">
        <v>790</v>
      </c>
      <c r="M129" s="6" t="s">
        <v>42</v>
      </c>
      <c r="N129" s="6" t="s">
        <v>104</v>
      </c>
      <c r="O129" s="32">
        <v>4781386.42</v>
      </c>
      <c r="P129" s="9">
        <f t="shared" si="11"/>
        <v>4.7813864199999996</v>
      </c>
      <c r="Q129" s="6" t="str">
        <f t="shared" si="12"/>
        <v>Entre 3 y 10 millones</v>
      </c>
      <c r="R129" s="10">
        <v>1211310016.48</v>
      </c>
      <c r="S129" s="58" t="s">
        <v>776</v>
      </c>
    </row>
    <row r="130" spans="1:19" ht="54.95" customHeight="1" x14ac:dyDescent="0.25">
      <c r="A130" s="5">
        <v>128</v>
      </c>
      <c r="B130" s="6" t="s">
        <v>59</v>
      </c>
      <c r="C130" s="34" t="s">
        <v>20</v>
      </c>
      <c r="D130" s="6" t="s">
        <v>60</v>
      </c>
      <c r="E130" s="6" t="s">
        <v>22</v>
      </c>
      <c r="F130" s="6" t="s">
        <v>61</v>
      </c>
      <c r="G130" s="6" t="s">
        <v>270</v>
      </c>
      <c r="H130" s="6" t="s">
        <v>789</v>
      </c>
      <c r="I130" s="6" t="s">
        <v>63</v>
      </c>
      <c r="J130" s="7">
        <f t="shared" si="8"/>
        <v>2495230</v>
      </c>
      <c r="K130" s="34">
        <v>2495230</v>
      </c>
      <c r="L130" s="38" t="s">
        <v>791</v>
      </c>
      <c r="M130" s="6" t="s">
        <v>291</v>
      </c>
      <c r="N130" s="6" t="s">
        <v>468</v>
      </c>
      <c r="O130" s="32">
        <v>1229934.1100000001</v>
      </c>
      <c r="P130" s="9">
        <f t="shared" si="11"/>
        <v>1.2299341100000001</v>
      </c>
      <c r="Q130" s="6" t="str">
        <f t="shared" si="12"/>
        <v>Entre 1 y 3 millones</v>
      </c>
      <c r="R130" s="10">
        <v>1211310016.48</v>
      </c>
      <c r="S130" s="58" t="s">
        <v>776</v>
      </c>
    </row>
    <row r="131" spans="1:19" ht="54.95" customHeight="1" x14ac:dyDescent="0.25">
      <c r="A131" s="5">
        <v>129</v>
      </c>
      <c r="B131" s="6" t="s">
        <v>59</v>
      </c>
      <c r="C131" s="34" t="s">
        <v>20</v>
      </c>
      <c r="D131" s="6" t="s">
        <v>60</v>
      </c>
      <c r="E131" s="6" t="s">
        <v>22</v>
      </c>
      <c r="F131" s="6" t="s">
        <v>61</v>
      </c>
      <c r="G131" s="6" t="s">
        <v>101</v>
      </c>
      <c r="H131" s="6" t="s">
        <v>792</v>
      </c>
      <c r="I131" s="6" t="s">
        <v>63</v>
      </c>
      <c r="J131" s="7">
        <f t="shared" si="8"/>
        <v>2246876</v>
      </c>
      <c r="K131" s="34">
        <v>2246876</v>
      </c>
      <c r="L131" s="38" t="s">
        <v>793</v>
      </c>
      <c r="M131" s="6" t="s">
        <v>42</v>
      </c>
      <c r="N131" s="6" t="s">
        <v>794</v>
      </c>
      <c r="O131" s="32">
        <v>15556204.050000001</v>
      </c>
      <c r="P131" s="9">
        <f t="shared" si="11"/>
        <v>15.556204050000002</v>
      </c>
      <c r="Q131" s="6" t="str">
        <f t="shared" si="12"/>
        <v>Entre 10 y 30 millones</v>
      </c>
      <c r="R131" s="10">
        <v>1211310016.48</v>
      </c>
      <c r="S131" s="58" t="s">
        <v>779</v>
      </c>
    </row>
    <row r="132" spans="1:19" ht="54.95" customHeight="1" x14ac:dyDescent="0.25">
      <c r="A132" s="5">
        <v>130</v>
      </c>
      <c r="B132" s="6" t="s">
        <v>59</v>
      </c>
      <c r="C132" s="34" t="s">
        <v>20</v>
      </c>
      <c r="D132" s="6" t="s">
        <v>60</v>
      </c>
      <c r="E132" s="6" t="s">
        <v>22</v>
      </c>
      <c r="F132" s="6" t="s">
        <v>61</v>
      </c>
      <c r="G132" s="6" t="s">
        <v>61</v>
      </c>
      <c r="H132" s="6" t="s">
        <v>62</v>
      </c>
      <c r="I132" s="6" t="s">
        <v>63</v>
      </c>
      <c r="J132" s="7">
        <f t="shared" si="8"/>
        <v>2176497</v>
      </c>
      <c r="K132" s="34">
        <v>2176497</v>
      </c>
      <c r="L132" s="38" t="s">
        <v>795</v>
      </c>
      <c r="M132" s="6" t="s">
        <v>42</v>
      </c>
      <c r="N132" s="6" t="s">
        <v>794</v>
      </c>
      <c r="O132" s="32">
        <v>5315079.38</v>
      </c>
      <c r="P132" s="9">
        <f t="shared" si="11"/>
        <v>5.3150793800000002</v>
      </c>
      <c r="Q132" s="6" t="str">
        <f t="shared" si="12"/>
        <v>Entre 3 y 10 millones</v>
      </c>
      <c r="R132" s="10">
        <v>1211310016.48</v>
      </c>
      <c r="S132" s="58" t="s">
        <v>776</v>
      </c>
    </row>
    <row r="133" spans="1:19" ht="72" customHeight="1" x14ac:dyDescent="0.25">
      <c r="A133" s="5">
        <v>131</v>
      </c>
      <c r="B133" s="6" t="s">
        <v>59</v>
      </c>
      <c r="C133" s="34" t="s">
        <v>20</v>
      </c>
      <c r="D133" s="6" t="s">
        <v>60</v>
      </c>
      <c r="E133" s="6" t="s">
        <v>22</v>
      </c>
      <c r="F133" s="6" t="s">
        <v>61</v>
      </c>
      <c r="G133" s="6" t="s">
        <v>220</v>
      </c>
      <c r="H133" s="6" t="s">
        <v>728</v>
      </c>
      <c r="I133" s="6" t="s">
        <v>63</v>
      </c>
      <c r="J133" s="7">
        <f t="shared" si="8"/>
        <v>2420528</v>
      </c>
      <c r="K133" s="34">
        <v>2420528</v>
      </c>
      <c r="L133" s="38" t="s">
        <v>796</v>
      </c>
      <c r="M133" s="6" t="s">
        <v>42</v>
      </c>
      <c r="N133" s="6" t="s">
        <v>193</v>
      </c>
      <c r="O133" s="32">
        <v>19905441.030000001</v>
      </c>
      <c r="P133" s="9">
        <f t="shared" si="11"/>
        <v>19.905441030000002</v>
      </c>
      <c r="Q133" s="6" t="str">
        <f t="shared" si="12"/>
        <v>Entre 10 y 30 millones</v>
      </c>
      <c r="R133" s="10">
        <v>1211310016.48</v>
      </c>
      <c r="S133" s="58" t="s">
        <v>776</v>
      </c>
    </row>
    <row r="134" spans="1:19" ht="54.95" customHeight="1" x14ac:dyDescent="0.25">
      <c r="A134" s="5">
        <v>132</v>
      </c>
      <c r="B134" s="6" t="s">
        <v>59</v>
      </c>
      <c r="C134" s="34" t="s">
        <v>20</v>
      </c>
      <c r="D134" s="6" t="s">
        <v>60</v>
      </c>
      <c r="E134" s="6" t="s">
        <v>22</v>
      </c>
      <c r="F134" s="6" t="s">
        <v>61</v>
      </c>
      <c r="G134" s="6" t="s">
        <v>318</v>
      </c>
      <c r="H134" s="6" t="s">
        <v>319</v>
      </c>
      <c r="I134" s="6" t="s">
        <v>63</v>
      </c>
      <c r="J134" s="7">
        <f t="shared" si="8"/>
        <v>2641598</v>
      </c>
      <c r="K134" s="34">
        <v>2641598</v>
      </c>
      <c r="L134" s="38" t="s">
        <v>797</v>
      </c>
      <c r="M134" s="6" t="s">
        <v>26</v>
      </c>
      <c r="N134" s="6" t="s">
        <v>519</v>
      </c>
      <c r="O134" s="32">
        <v>29038376.879999999</v>
      </c>
      <c r="P134" s="9">
        <f t="shared" si="11"/>
        <v>29.038376879999998</v>
      </c>
      <c r="Q134" s="6" t="str">
        <f t="shared" si="12"/>
        <v>Entre 10 y 30 millones</v>
      </c>
      <c r="R134" s="10">
        <v>1211310016.48</v>
      </c>
      <c r="S134" s="58" t="s">
        <v>779</v>
      </c>
    </row>
    <row r="135" spans="1:19" ht="54.95" customHeight="1" x14ac:dyDescent="0.25">
      <c r="A135" s="5">
        <v>133</v>
      </c>
      <c r="B135" s="6" t="s">
        <v>59</v>
      </c>
      <c r="C135" s="34" t="s">
        <v>20</v>
      </c>
      <c r="D135" s="6" t="s">
        <v>60</v>
      </c>
      <c r="E135" s="6" t="s">
        <v>22</v>
      </c>
      <c r="F135" s="6" t="s">
        <v>61</v>
      </c>
      <c r="G135" s="6" t="s">
        <v>241</v>
      </c>
      <c r="H135" s="6" t="s">
        <v>798</v>
      </c>
      <c r="I135" s="6" t="s">
        <v>63</v>
      </c>
      <c r="J135" s="7">
        <f t="shared" si="8"/>
        <v>2336068</v>
      </c>
      <c r="K135" s="34">
        <v>2336068</v>
      </c>
      <c r="L135" s="38" t="s">
        <v>799</v>
      </c>
      <c r="M135" s="6" t="s">
        <v>42</v>
      </c>
      <c r="N135" s="6" t="s">
        <v>794</v>
      </c>
      <c r="O135" s="32">
        <v>26092481.960000001</v>
      </c>
      <c r="P135" s="9">
        <f t="shared" si="11"/>
        <v>26.092481960000001</v>
      </c>
      <c r="Q135" s="6" t="str">
        <f t="shared" si="12"/>
        <v>Entre 10 y 30 millones</v>
      </c>
      <c r="R135" s="10">
        <v>1211310016.48</v>
      </c>
      <c r="S135" s="58" t="s">
        <v>779</v>
      </c>
    </row>
    <row r="136" spans="1:19" ht="54.95" customHeight="1" x14ac:dyDescent="0.25">
      <c r="A136" s="5">
        <v>134</v>
      </c>
      <c r="B136" s="6" t="s">
        <v>59</v>
      </c>
      <c r="C136" s="34" t="s">
        <v>20</v>
      </c>
      <c r="D136" s="6" t="s">
        <v>60</v>
      </c>
      <c r="E136" s="6" t="s">
        <v>22</v>
      </c>
      <c r="F136" s="6" t="s">
        <v>61</v>
      </c>
      <c r="G136" s="6" t="s">
        <v>219</v>
      </c>
      <c r="H136" s="6" t="s">
        <v>800</v>
      </c>
      <c r="I136" s="6" t="s">
        <v>63</v>
      </c>
      <c r="J136" s="7">
        <f t="shared" si="8"/>
        <v>2287163</v>
      </c>
      <c r="K136" s="34">
        <v>2287163</v>
      </c>
      <c r="L136" s="38" t="s">
        <v>801</v>
      </c>
      <c r="M136" s="6" t="s">
        <v>64</v>
      </c>
      <c r="N136" s="6" t="s">
        <v>178</v>
      </c>
      <c r="O136" s="32">
        <v>12604011.949999999</v>
      </c>
      <c r="P136" s="9">
        <f t="shared" si="11"/>
        <v>12.604011949999999</v>
      </c>
      <c r="Q136" s="6" t="str">
        <f t="shared" si="12"/>
        <v>Entre 10 y 30 millones</v>
      </c>
      <c r="R136" s="10">
        <v>1211310016.48</v>
      </c>
      <c r="S136" s="58" t="s">
        <v>779</v>
      </c>
    </row>
    <row r="137" spans="1:19" ht="54.95" customHeight="1" x14ac:dyDescent="0.25">
      <c r="A137" s="5">
        <v>135</v>
      </c>
      <c r="B137" s="6" t="s">
        <v>19</v>
      </c>
      <c r="C137" s="34" t="s">
        <v>20</v>
      </c>
      <c r="D137" s="6" t="s">
        <v>67</v>
      </c>
      <c r="E137" s="6" t="s">
        <v>22</v>
      </c>
      <c r="F137" s="6" t="s">
        <v>61</v>
      </c>
      <c r="G137" s="6" t="s">
        <v>219</v>
      </c>
      <c r="H137" s="6" t="s">
        <v>802</v>
      </c>
      <c r="I137" s="6" t="s">
        <v>63</v>
      </c>
      <c r="J137" s="7">
        <f t="shared" si="8"/>
        <v>2153464</v>
      </c>
      <c r="K137" s="34">
        <v>2153464</v>
      </c>
      <c r="L137" s="38" t="s">
        <v>803</v>
      </c>
      <c r="M137" s="6" t="s">
        <v>26</v>
      </c>
      <c r="N137" s="6" t="s">
        <v>168</v>
      </c>
      <c r="O137" s="32">
        <v>1744751</v>
      </c>
      <c r="P137" s="9">
        <f t="shared" si="11"/>
        <v>1.7447509999999999</v>
      </c>
      <c r="Q137" s="6" t="str">
        <f t="shared" si="12"/>
        <v>Entre 1 y 3 millones</v>
      </c>
      <c r="R137" s="10">
        <v>1211310016.48</v>
      </c>
      <c r="S137" s="58" t="s">
        <v>776</v>
      </c>
    </row>
    <row r="138" spans="1:19" ht="66.75" customHeight="1" x14ac:dyDescent="0.25">
      <c r="A138" s="5">
        <v>136</v>
      </c>
      <c r="B138" s="6" t="s">
        <v>59</v>
      </c>
      <c r="C138" s="6" t="s">
        <v>20</v>
      </c>
      <c r="D138" s="6" t="s">
        <v>67</v>
      </c>
      <c r="E138" s="6" t="s">
        <v>29</v>
      </c>
      <c r="F138" s="6" t="s">
        <v>346</v>
      </c>
      <c r="G138" s="6" t="s">
        <v>347</v>
      </c>
      <c r="H138" s="6" t="s">
        <v>348</v>
      </c>
      <c r="I138" s="6" t="s">
        <v>155</v>
      </c>
      <c r="J138" s="7">
        <f t="shared" si="8"/>
        <v>2456277</v>
      </c>
      <c r="K138" s="6">
        <v>2456277</v>
      </c>
      <c r="L138" s="8" t="s">
        <v>349</v>
      </c>
      <c r="M138" s="6" t="s">
        <v>333</v>
      </c>
      <c r="N138" s="6" t="s">
        <v>350</v>
      </c>
      <c r="O138" s="32">
        <v>26800000</v>
      </c>
      <c r="P138" s="9">
        <f t="shared" si="11"/>
        <v>26.8</v>
      </c>
      <c r="Q138" s="6" t="str">
        <f t="shared" si="12"/>
        <v>Entre 10 y 30 millones</v>
      </c>
      <c r="R138" s="10" t="s">
        <v>35</v>
      </c>
      <c r="S138" s="8" t="s">
        <v>351</v>
      </c>
    </row>
    <row r="139" spans="1:19" ht="54.95" customHeight="1" x14ac:dyDescent="0.25">
      <c r="A139" s="5">
        <v>137</v>
      </c>
      <c r="B139" s="6" t="s">
        <v>66</v>
      </c>
      <c r="C139" s="6" t="s">
        <v>20</v>
      </c>
      <c r="D139" s="6" t="s">
        <v>60</v>
      </c>
      <c r="E139" s="6" t="s">
        <v>29</v>
      </c>
      <c r="F139" s="6" t="s">
        <v>30</v>
      </c>
      <c r="G139" s="6" t="s">
        <v>30</v>
      </c>
      <c r="H139" s="6" t="s">
        <v>352</v>
      </c>
      <c r="I139" s="6" t="s">
        <v>217</v>
      </c>
      <c r="J139" s="7">
        <f t="shared" si="8"/>
        <v>2183937</v>
      </c>
      <c r="K139" s="6">
        <v>2183937</v>
      </c>
      <c r="L139" s="8" t="s">
        <v>353</v>
      </c>
      <c r="M139" s="6" t="s">
        <v>42</v>
      </c>
      <c r="N139" s="6" t="s">
        <v>42</v>
      </c>
      <c r="O139" s="32">
        <v>175281260.31999999</v>
      </c>
      <c r="P139" s="9">
        <f t="shared" si="11"/>
        <v>175.28126032</v>
      </c>
      <c r="Q139" s="6" t="str">
        <f t="shared" si="12"/>
        <v>Más de 100 millones</v>
      </c>
      <c r="R139" s="10" t="s">
        <v>35</v>
      </c>
      <c r="S139" s="8" t="s">
        <v>65</v>
      </c>
    </row>
    <row r="140" spans="1:19" ht="54.95" customHeight="1" x14ac:dyDescent="0.25">
      <c r="A140" s="5">
        <v>138</v>
      </c>
      <c r="B140" s="6" t="s">
        <v>66</v>
      </c>
      <c r="C140" s="6" t="s">
        <v>20</v>
      </c>
      <c r="D140" s="6" t="s">
        <v>67</v>
      </c>
      <c r="E140" s="6" t="s">
        <v>22</v>
      </c>
      <c r="F140" s="6" t="s">
        <v>106</v>
      </c>
      <c r="G140" s="6" t="s">
        <v>354</v>
      </c>
      <c r="H140" s="6" t="s">
        <v>355</v>
      </c>
      <c r="I140" s="6" t="s">
        <v>191</v>
      </c>
      <c r="J140" s="7">
        <f t="shared" si="8"/>
        <v>2242568</v>
      </c>
      <c r="K140" s="6">
        <v>2242568</v>
      </c>
      <c r="L140" s="8" t="s">
        <v>356</v>
      </c>
      <c r="M140" s="6" t="s">
        <v>42</v>
      </c>
      <c r="N140" s="6" t="s">
        <v>93</v>
      </c>
      <c r="O140" s="32">
        <v>14097395.15</v>
      </c>
      <c r="P140" s="9">
        <f t="shared" si="11"/>
        <v>14.097395150000001</v>
      </c>
      <c r="Q140" s="6" t="str">
        <f>IF(O140&lt;1000000,"Menos de 1 millón",
IF(O140&lt;=3000000,"Entre 1 y 3 millones",
IF(O140&lt;=10000000,"Entre 3 y 10 millones",
IF(O140&lt;=30000000,"Entre 10 y 30 millones",
IF(O140&lt;=50000000,"Entre 30 y 50 millones",
IF(O140&lt;=100000000,"Entre 50 y 100 millones",
"Más de 100 millones"))))))</f>
        <v>Entre 10 y 30 millones</v>
      </c>
      <c r="R140" s="10">
        <v>1710873449.8800001</v>
      </c>
      <c r="S140" s="8" t="s">
        <v>75</v>
      </c>
    </row>
    <row r="141" spans="1:19" ht="54.95" customHeight="1" x14ac:dyDescent="0.25">
      <c r="A141" s="5">
        <v>139</v>
      </c>
      <c r="B141" s="6" t="s">
        <v>66</v>
      </c>
      <c r="C141" s="6" t="s">
        <v>44</v>
      </c>
      <c r="D141" s="6" t="s">
        <v>67</v>
      </c>
      <c r="E141" s="6" t="s">
        <v>149</v>
      </c>
      <c r="F141" s="66" t="s">
        <v>106</v>
      </c>
      <c r="G141" s="66" t="s">
        <v>1128</v>
      </c>
      <c r="H141" s="66" t="s">
        <v>1129</v>
      </c>
      <c r="I141" s="9" t="s">
        <v>1130</v>
      </c>
      <c r="J141" s="7">
        <f t="shared" si="8"/>
        <v>2689259</v>
      </c>
      <c r="K141" s="67">
        <v>2689259</v>
      </c>
      <c r="L141" s="8" t="s">
        <v>1131</v>
      </c>
      <c r="M141" s="6" t="s">
        <v>42</v>
      </c>
      <c r="N141" s="67" t="s">
        <v>534</v>
      </c>
      <c r="O141" s="9">
        <v>1872430.91</v>
      </c>
      <c r="P141" s="9">
        <v>1.8724309099999998</v>
      </c>
      <c r="Q141" s="6" t="s">
        <v>986</v>
      </c>
      <c r="R141" s="9">
        <v>29984406</v>
      </c>
      <c r="S141" s="11" t="s">
        <v>990</v>
      </c>
    </row>
    <row r="142" spans="1:19" ht="54.95" customHeight="1" x14ac:dyDescent="0.25">
      <c r="A142" s="5">
        <v>140</v>
      </c>
      <c r="B142" s="67" t="s">
        <v>1023</v>
      </c>
      <c r="C142" s="67" t="s">
        <v>20</v>
      </c>
      <c r="D142" s="6" t="s">
        <v>67</v>
      </c>
      <c r="E142" s="6" t="s">
        <v>149</v>
      </c>
      <c r="F142" s="66" t="s">
        <v>106</v>
      </c>
      <c r="G142" s="66" t="s">
        <v>1132</v>
      </c>
      <c r="H142" s="66" t="s">
        <v>1133</v>
      </c>
      <c r="I142" s="66" t="s">
        <v>1134</v>
      </c>
      <c r="J142" s="7">
        <f t="shared" si="8"/>
        <v>2650722</v>
      </c>
      <c r="K142" s="67">
        <v>2650722</v>
      </c>
      <c r="L142" s="8" t="s">
        <v>1135</v>
      </c>
      <c r="M142" s="67" t="s">
        <v>291</v>
      </c>
      <c r="N142" s="67" t="s">
        <v>468</v>
      </c>
      <c r="O142" s="9">
        <v>4055535.65</v>
      </c>
      <c r="P142" s="9">
        <v>4.0555356499999995</v>
      </c>
      <c r="Q142" s="6" t="s">
        <v>976</v>
      </c>
      <c r="R142" s="9">
        <v>26601337</v>
      </c>
      <c r="S142" s="11" t="s">
        <v>990</v>
      </c>
    </row>
    <row r="143" spans="1:19" ht="68.25" customHeight="1" x14ac:dyDescent="0.25">
      <c r="A143" s="5">
        <v>141</v>
      </c>
      <c r="B143" s="6" t="s">
        <v>66</v>
      </c>
      <c r="C143" s="6" t="s">
        <v>20</v>
      </c>
      <c r="D143" s="6" t="s">
        <v>60</v>
      </c>
      <c r="E143" s="6" t="s">
        <v>149</v>
      </c>
      <c r="F143" s="66" t="s">
        <v>106</v>
      </c>
      <c r="G143" s="66" t="s">
        <v>1128</v>
      </c>
      <c r="H143" s="66" t="s">
        <v>1129</v>
      </c>
      <c r="I143" s="9" t="s">
        <v>1130</v>
      </c>
      <c r="J143" s="7">
        <f t="shared" si="8"/>
        <v>2608982</v>
      </c>
      <c r="K143" s="67">
        <v>2608982</v>
      </c>
      <c r="L143" s="79" t="s">
        <v>1136</v>
      </c>
      <c r="M143" s="67" t="s">
        <v>64</v>
      </c>
      <c r="N143" s="67" t="s">
        <v>378</v>
      </c>
      <c r="O143" s="9">
        <v>3454825.15</v>
      </c>
      <c r="P143" s="9">
        <v>3.45482515</v>
      </c>
      <c r="Q143" s="6" t="s">
        <v>976</v>
      </c>
      <c r="R143" s="9">
        <v>29984406</v>
      </c>
      <c r="S143" s="11" t="s">
        <v>1055</v>
      </c>
    </row>
    <row r="144" spans="1:19" ht="54.95" customHeight="1" x14ac:dyDescent="0.25">
      <c r="A144" s="5">
        <v>142</v>
      </c>
      <c r="B144" s="6" t="s">
        <v>66</v>
      </c>
      <c r="C144" s="6" t="s">
        <v>20</v>
      </c>
      <c r="D144" s="6" t="s">
        <v>60</v>
      </c>
      <c r="E144" s="6" t="s">
        <v>149</v>
      </c>
      <c r="F144" s="66" t="s">
        <v>106</v>
      </c>
      <c r="G144" s="66" t="s">
        <v>1128</v>
      </c>
      <c r="H144" s="66" t="s">
        <v>1129</v>
      </c>
      <c r="I144" s="9" t="s">
        <v>1130</v>
      </c>
      <c r="J144" s="7">
        <f t="shared" si="8"/>
        <v>2626954</v>
      </c>
      <c r="K144" s="67">
        <v>2626954</v>
      </c>
      <c r="L144" s="79" t="s">
        <v>1137</v>
      </c>
      <c r="M144" s="67" t="s">
        <v>64</v>
      </c>
      <c r="N144" s="67" t="s">
        <v>378</v>
      </c>
      <c r="O144" s="9">
        <v>2803913.91</v>
      </c>
      <c r="P144" s="9">
        <v>2.8039139100000003</v>
      </c>
      <c r="Q144" s="6" t="s">
        <v>986</v>
      </c>
      <c r="R144" s="9">
        <v>29984406</v>
      </c>
      <c r="S144" s="11" t="s">
        <v>1055</v>
      </c>
    </row>
    <row r="145" spans="1:19" ht="54.95" customHeight="1" x14ac:dyDescent="0.25">
      <c r="A145" s="5">
        <v>143</v>
      </c>
      <c r="B145" s="6" t="s">
        <v>66</v>
      </c>
      <c r="C145" s="6" t="s">
        <v>20</v>
      </c>
      <c r="D145" s="6" t="s">
        <v>67</v>
      </c>
      <c r="E145" s="6" t="s">
        <v>149</v>
      </c>
      <c r="F145" s="66" t="s">
        <v>106</v>
      </c>
      <c r="G145" s="66" t="s">
        <v>1128</v>
      </c>
      <c r="H145" s="66" t="s">
        <v>1129</v>
      </c>
      <c r="I145" s="9" t="s">
        <v>1130</v>
      </c>
      <c r="J145" s="7">
        <f t="shared" si="8"/>
        <v>2685129</v>
      </c>
      <c r="K145" s="67">
        <v>2685129</v>
      </c>
      <c r="L145" s="79" t="s">
        <v>1138</v>
      </c>
      <c r="M145" s="67" t="s">
        <v>64</v>
      </c>
      <c r="N145" s="67" t="s">
        <v>378</v>
      </c>
      <c r="O145" s="9">
        <v>2205660.9300000002</v>
      </c>
      <c r="P145" s="9">
        <v>2.2056609300000001</v>
      </c>
      <c r="Q145" s="6" t="s">
        <v>986</v>
      </c>
      <c r="R145" s="9">
        <v>29984406</v>
      </c>
      <c r="S145" s="11" t="s">
        <v>990</v>
      </c>
    </row>
    <row r="146" spans="1:19" ht="54.95" customHeight="1" x14ac:dyDescent="0.25">
      <c r="A146" s="5">
        <v>144</v>
      </c>
      <c r="B146" s="12" t="s">
        <v>59</v>
      </c>
      <c r="C146" s="12" t="s">
        <v>1113</v>
      </c>
      <c r="D146" s="12" t="s">
        <v>60</v>
      </c>
      <c r="E146" s="21" t="s">
        <v>149</v>
      </c>
      <c r="F146" s="12" t="s">
        <v>106</v>
      </c>
      <c r="G146" s="12" t="s">
        <v>354</v>
      </c>
      <c r="H146" s="12" t="s">
        <v>1114</v>
      </c>
      <c r="I146" s="9" t="s">
        <v>1115</v>
      </c>
      <c r="J146" s="7">
        <f t="shared" si="8"/>
        <v>2303895</v>
      </c>
      <c r="K146" s="12">
        <v>2303895</v>
      </c>
      <c r="L146" s="13" t="s">
        <v>1116</v>
      </c>
      <c r="M146" s="12" t="s">
        <v>34</v>
      </c>
      <c r="N146" s="12" t="s">
        <v>84</v>
      </c>
      <c r="O146" s="14">
        <v>6452388</v>
      </c>
      <c r="P146" s="9">
        <f t="shared" si="11"/>
        <v>6.452388</v>
      </c>
      <c r="Q146" s="6" t="s">
        <v>976</v>
      </c>
      <c r="R146" s="10">
        <v>42591350</v>
      </c>
      <c r="S146" s="11" t="s">
        <v>510</v>
      </c>
    </row>
    <row r="147" spans="1:19" ht="54.95" customHeight="1" x14ac:dyDescent="0.25">
      <c r="A147" s="5">
        <v>145</v>
      </c>
      <c r="B147" s="12" t="s">
        <v>59</v>
      </c>
      <c r="C147" s="12" t="s">
        <v>1113</v>
      </c>
      <c r="D147" s="12" t="s">
        <v>1117</v>
      </c>
      <c r="E147" s="21" t="s">
        <v>149</v>
      </c>
      <c r="F147" s="12" t="s">
        <v>106</v>
      </c>
      <c r="G147" s="12" t="s">
        <v>354</v>
      </c>
      <c r="H147" s="12" t="s">
        <v>1114</v>
      </c>
      <c r="I147" s="9" t="s">
        <v>1115</v>
      </c>
      <c r="J147" s="7">
        <f t="shared" si="8"/>
        <v>2685616</v>
      </c>
      <c r="K147" s="12">
        <v>2685616</v>
      </c>
      <c r="L147" s="13" t="s">
        <v>1118</v>
      </c>
      <c r="M147" s="6" t="s">
        <v>42</v>
      </c>
      <c r="N147" s="12" t="s">
        <v>1119</v>
      </c>
      <c r="O147" s="14">
        <v>2168654.94</v>
      </c>
      <c r="P147" s="9">
        <f t="shared" si="11"/>
        <v>2.1686549400000001</v>
      </c>
      <c r="Q147" s="6" t="s">
        <v>986</v>
      </c>
      <c r="R147" s="10">
        <v>42591350</v>
      </c>
      <c r="S147" s="11" t="s">
        <v>75</v>
      </c>
    </row>
    <row r="148" spans="1:19" ht="54.95" customHeight="1" x14ac:dyDescent="0.25">
      <c r="A148" s="5">
        <v>146</v>
      </c>
      <c r="B148" s="12" t="s">
        <v>59</v>
      </c>
      <c r="C148" s="12" t="s">
        <v>1113</v>
      </c>
      <c r="D148" s="12" t="s">
        <v>1117</v>
      </c>
      <c r="E148" s="21" t="s">
        <v>149</v>
      </c>
      <c r="F148" s="12" t="s">
        <v>106</v>
      </c>
      <c r="G148" s="12" t="s">
        <v>354</v>
      </c>
      <c r="H148" s="12" t="s">
        <v>1114</v>
      </c>
      <c r="I148" s="9" t="s">
        <v>1115</v>
      </c>
      <c r="J148" s="7">
        <f t="shared" si="8"/>
        <v>2695055</v>
      </c>
      <c r="K148" s="12">
        <v>2695055</v>
      </c>
      <c r="L148" s="13" t="s">
        <v>1120</v>
      </c>
      <c r="M148" s="12" t="s">
        <v>291</v>
      </c>
      <c r="N148" s="12" t="s">
        <v>1121</v>
      </c>
      <c r="O148" s="14">
        <v>963534.57</v>
      </c>
      <c r="P148" s="9">
        <f t="shared" si="11"/>
        <v>0.96353456999999998</v>
      </c>
      <c r="Q148" s="6" t="s">
        <v>1122</v>
      </c>
      <c r="R148" s="10">
        <v>42591350</v>
      </c>
      <c r="S148" s="11" t="s">
        <v>75</v>
      </c>
    </row>
    <row r="149" spans="1:19" ht="54.95" customHeight="1" x14ac:dyDescent="0.25">
      <c r="A149" s="5">
        <v>147</v>
      </c>
      <c r="B149" s="12" t="s">
        <v>1023</v>
      </c>
      <c r="C149" s="12" t="s">
        <v>1123</v>
      </c>
      <c r="D149" s="12" t="s">
        <v>1124</v>
      </c>
      <c r="E149" s="21" t="s">
        <v>149</v>
      </c>
      <c r="F149" s="12" t="s">
        <v>106</v>
      </c>
      <c r="G149" s="12" t="s">
        <v>354</v>
      </c>
      <c r="H149" s="12" t="s">
        <v>1125</v>
      </c>
      <c r="I149" s="9" t="s">
        <v>1126</v>
      </c>
      <c r="J149" s="7">
        <f t="shared" si="8"/>
        <v>2694763</v>
      </c>
      <c r="K149" s="12">
        <v>2694763</v>
      </c>
      <c r="L149" s="13" t="s">
        <v>1127</v>
      </c>
      <c r="M149" s="6" t="s">
        <v>42</v>
      </c>
      <c r="N149" s="12" t="s">
        <v>193</v>
      </c>
      <c r="O149" s="14">
        <v>22727708.640000001</v>
      </c>
      <c r="P149" s="9">
        <f t="shared" si="11"/>
        <v>22.727708639999999</v>
      </c>
      <c r="Q149" s="6" t="s">
        <v>979</v>
      </c>
      <c r="R149" s="10">
        <v>38340862</v>
      </c>
      <c r="S149" s="11" t="s">
        <v>990</v>
      </c>
    </row>
    <row r="150" spans="1:19" ht="78.75" customHeight="1" x14ac:dyDescent="0.25">
      <c r="A150" s="5">
        <v>148</v>
      </c>
      <c r="B150" s="6" t="s">
        <v>59</v>
      </c>
      <c r="C150" s="6" t="s">
        <v>20</v>
      </c>
      <c r="D150" s="6" t="s">
        <v>60</v>
      </c>
      <c r="E150" s="6" t="s">
        <v>22</v>
      </c>
      <c r="F150" s="6" t="s">
        <v>106</v>
      </c>
      <c r="G150" s="6" t="s">
        <v>271</v>
      </c>
      <c r="H150" s="6" t="s">
        <v>357</v>
      </c>
      <c r="I150" s="6" t="s">
        <v>191</v>
      </c>
      <c r="J150" s="7">
        <f t="shared" si="8"/>
        <v>2304801</v>
      </c>
      <c r="K150" s="6">
        <v>2304801</v>
      </c>
      <c r="L150" s="8" t="s">
        <v>358</v>
      </c>
      <c r="M150" s="6" t="s">
        <v>34</v>
      </c>
      <c r="N150" s="6" t="s">
        <v>34</v>
      </c>
      <c r="O150" s="32">
        <v>14824160.5</v>
      </c>
      <c r="P150" s="9">
        <f t="shared" si="11"/>
        <v>14.8241605</v>
      </c>
      <c r="Q150" s="6" t="str">
        <f>IF(O150&lt;1000000,"Menos de 1 millón",
IF(O150&lt;=3000000,"Entre 1 y 3 millones",
IF(O150&lt;=10000000,"Entre 3 y 10 millones",
IF(O150&lt;=30000000,"Entre 10 y 30 millones",
IF(O150&lt;=50000000,"Entre 30 y 50 millones",
IF(O150&lt;=100000000,"Entre 50 y 100 millones",
"Más de 100 millones"))))))</f>
        <v>Entre 10 y 30 millones</v>
      </c>
      <c r="R150" s="10">
        <v>1710873449.8800001</v>
      </c>
      <c r="S150" s="8" t="s">
        <v>65</v>
      </c>
    </row>
    <row r="151" spans="1:19" ht="54.95" customHeight="1" x14ac:dyDescent="0.25">
      <c r="A151" s="5">
        <v>149</v>
      </c>
      <c r="B151" s="6" t="s">
        <v>59</v>
      </c>
      <c r="C151" s="6" t="s">
        <v>20</v>
      </c>
      <c r="D151" s="6" t="s">
        <v>67</v>
      </c>
      <c r="E151" s="6" t="s">
        <v>38</v>
      </c>
      <c r="F151" s="6" t="s">
        <v>39</v>
      </c>
      <c r="G151" s="6" t="s">
        <v>39</v>
      </c>
      <c r="H151" s="6" t="s">
        <v>39</v>
      </c>
      <c r="I151" s="6" t="s">
        <v>40</v>
      </c>
      <c r="J151" s="7">
        <f t="shared" si="8"/>
        <v>2308543</v>
      </c>
      <c r="K151" s="6">
        <v>2308543</v>
      </c>
      <c r="L151" s="8" t="s">
        <v>359</v>
      </c>
      <c r="M151" s="6" t="s">
        <v>42</v>
      </c>
      <c r="N151" s="6" t="s">
        <v>42</v>
      </c>
      <c r="O151" s="32">
        <v>9021237</v>
      </c>
      <c r="P151" s="9">
        <f t="shared" si="11"/>
        <v>9.0212369999999993</v>
      </c>
      <c r="Q151" s="6" t="str">
        <f t="shared" si="12"/>
        <v>Entre 3 y 10 millones</v>
      </c>
      <c r="R151" s="10">
        <v>125563865.52</v>
      </c>
      <c r="S151" s="8" t="s">
        <v>75</v>
      </c>
    </row>
    <row r="152" spans="1:19" ht="54.95" customHeight="1" x14ac:dyDescent="0.25">
      <c r="A152" s="5">
        <v>150</v>
      </c>
      <c r="B152" s="6" t="s">
        <v>59</v>
      </c>
      <c r="C152" s="6" t="s">
        <v>20</v>
      </c>
      <c r="D152" s="6" t="s">
        <v>67</v>
      </c>
      <c r="E152" s="6" t="s">
        <v>38</v>
      </c>
      <c r="F152" s="6" t="s">
        <v>39</v>
      </c>
      <c r="G152" s="6" t="s">
        <v>39</v>
      </c>
      <c r="H152" s="6" t="s">
        <v>39</v>
      </c>
      <c r="I152" s="6" t="s">
        <v>40</v>
      </c>
      <c r="J152" s="7">
        <f t="shared" ref="J152:J219" si="13">HYPERLINK("https://ofi5.mef.gob.pe/ssi/Ssi/Index?codigo="&amp;K152&amp;"&amp;tipo=2",K152)</f>
        <v>2565439</v>
      </c>
      <c r="K152" s="6">
        <v>2565439</v>
      </c>
      <c r="L152" s="8" t="s">
        <v>360</v>
      </c>
      <c r="M152" s="6" t="s">
        <v>42</v>
      </c>
      <c r="N152" s="6" t="s">
        <v>42</v>
      </c>
      <c r="O152" s="32">
        <v>5670249</v>
      </c>
      <c r="P152" s="9">
        <f t="shared" si="11"/>
        <v>5.6702490000000001</v>
      </c>
      <c r="Q152" s="6" t="str">
        <f t="shared" si="12"/>
        <v>Entre 3 y 10 millones</v>
      </c>
      <c r="R152" s="10">
        <v>125563865.52</v>
      </c>
      <c r="S152" s="8" t="s">
        <v>75</v>
      </c>
    </row>
    <row r="153" spans="1:19" ht="69.75" customHeight="1" x14ac:dyDescent="0.25">
      <c r="A153" s="5">
        <v>151</v>
      </c>
      <c r="B153" s="6" t="s">
        <v>59</v>
      </c>
      <c r="C153" s="6" t="s">
        <v>20</v>
      </c>
      <c r="D153" s="6" t="s">
        <v>105</v>
      </c>
      <c r="E153" s="6" t="s">
        <v>149</v>
      </c>
      <c r="F153" s="6" t="s">
        <v>230</v>
      </c>
      <c r="G153" s="6" t="s">
        <v>275</v>
      </c>
      <c r="H153" s="6" t="s">
        <v>361</v>
      </c>
      <c r="I153" s="6" t="s">
        <v>362</v>
      </c>
      <c r="J153" s="7">
        <f t="shared" si="13"/>
        <v>2498235</v>
      </c>
      <c r="K153" s="6">
        <v>2498235</v>
      </c>
      <c r="L153" s="8" t="s">
        <v>363</v>
      </c>
      <c r="M153" s="6" t="s">
        <v>64</v>
      </c>
      <c r="N153" s="6" t="s">
        <v>262</v>
      </c>
      <c r="O153" s="32">
        <v>8493202.8699999992</v>
      </c>
      <c r="P153" s="9">
        <f t="shared" si="11"/>
        <v>8.4932028699999993</v>
      </c>
      <c r="Q153" s="6" t="str">
        <f t="shared" si="12"/>
        <v>Entre 3 y 10 millones</v>
      </c>
      <c r="R153" s="10">
        <v>72383955.219999999</v>
      </c>
      <c r="S153" s="8" t="s">
        <v>110</v>
      </c>
    </row>
    <row r="154" spans="1:19" ht="68.25" customHeight="1" x14ac:dyDescent="0.25">
      <c r="A154" s="5">
        <v>152</v>
      </c>
      <c r="B154" s="16" t="s">
        <v>19</v>
      </c>
      <c r="C154" s="16" t="s">
        <v>20</v>
      </c>
      <c r="D154" s="16" t="str">
        <f>+D265</f>
        <v>IDEA</v>
      </c>
      <c r="E154" s="16" t="s">
        <v>22</v>
      </c>
      <c r="F154" s="16" t="s">
        <v>124</v>
      </c>
      <c r="G154" s="16" t="s">
        <v>364</v>
      </c>
      <c r="H154" s="16" t="s">
        <v>365</v>
      </c>
      <c r="I154" s="16" t="s">
        <v>366</v>
      </c>
      <c r="J154" s="7">
        <f t="shared" si="13"/>
        <v>2653757</v>
      </c>
      <c r="K154" s="16">
        <v>2653757</v>
      </c>
      <c r="L154" s="17" t="s">
        <v>367</v>
      </c>
      <c r="M154" s="6" t="s">
        <v>64</v>
      </c>
      <c r="N154" s="16" t="s">
        <v>368</v>
      </c>
      <c r="O154" s="32">
        <v>288369247</v>
      </c>
      <c r="P154" s="18">
        <f t="shared" si="11"/>
        <v>288.36924699999997</v>
      </c>
      <c r="Q154" s="19" t="str">
        <f t="shared" si="12"/>
        <v>Más de 100 millones</v>
      </c>
      <c r="R154" s="10">
        <v>827478420.89999998</v>
      </c>
      <c r="S154" s="17" t="s">
        <v>369</v>
      </c>
    </row>
    <row r="155" spans="1:19" ht="54.95" customHeight="1" x14ac:dyDescent="0.25">
      <c r="A155" s="5">
        <v>153</v>
      </c>
      <c r="B155" s="6" t="s">
        <v>59</v>
      </c>
      <c r="C155" s="6" t="s">
        <v>20</v>
      </c>
      <c r="D155" s="6" t="s">
        <v>60</v>
      </c>
      <c r="E155" s="6" t="s">
        <v>22</v>
      </c>
      <c r="F155" s="6" t="s">
        <v>124</v>
      </c>
      <c r="G155" s="6" t="s">
        <v>370</v>
      </c>
      <c r="H155" s="6" t="s">
        <v>371</v>
      </c>
      <c r="I155" s="6" t="s">
        <v>135</v>
      </c>
      <c r="J155" s="7">
        <f t="shared" si="13"/>
        <v>2325809</v>
      </c>
      <c r="K155" s="6">
        <v>2325809</v>
      </c>
      <c r="L155" s="8" t="s">
        <v>372</v>
      </c>
      <c r="M155" s="6" t="s">
        <v>42</v>
      </c>
      <c r="N155" s="6" t="s">
        <v>42</v>
      </c>
      <c r="O155" s="32">
        <v>11344384.27</v>
      </c>
      <c r="P155" s="9">
        <f t="shared" si="11"/>
        <v>11.344384269999999</v>
      </c>
      <c r="Q155" s="6" t="str">
        <f t="shared" si="12"/>
        <v>Entre 10 y 30 millones</v>
      </c>
      <c r="R155" s="10">
        <v>827478420.89999998</v>
      </c>
      <c r="S155" s="8" t="s">
        <v>65</v>
      </c>
    </row>
    <row r="156" spans="1:19" ht="54.95" customHeight="1" x14ac:dyDescent="0.25">
      <c r="A156" s="5">
        <v>154</v>
      </c>
      <c r="B156" s="6" t="s">
        <v>19</v>
      </c>
      <c r="C156" s="6" t="s">
        <v>20</v>
      </c>
      <c r="D156" s="6" t="s">
        <v>971</v>
      </c>
      <c r="E156" s="6" t="s">
        <v>68</v>
      </c>
      <c r="F156" s="6" t="s">
        <v>106</v>
      </c>
      <c r="G156" s="66" t="s">
        <v>1059</v>
      </c>
      <c r="H156" s="66" t="s">
        <v>1060</v>
      </c>
      <c r="I156" s="9" t="s">
        <v>1061</v>
      </c>
      <c r="J156" s="7" t="str">
        <f t="shared" si="13"/>
        <v>IDEA</v>
      </c>
      <c r="K156" s="67" t="s">
        <v>21</v>
      </c>
      <c r="L156" s="8" t="s">
        <v>1062</v>
      </c>
      <c r="M156" s="67" t="s">
        <v>197</v>
      </c>
      <c r="N156" s="78" t="s">
        <v>1063</v>
      </c>
      <c r="O156" s="9">
        <v>11688934.59</v>
      </c>
      <c r="P156" s="9">
        <f t="shared" si="11"/>
        <v>11.688934590000001</v>
      </c>
      <c r="Q156" s="6" t="str">
        <f t="shared" si="12"/>
        <v>Entre 10 y 30 millones</v>
      </c>
      <c r="R156" s="9">
        <v>34088550</v>
      </c>
      <c r="S156" s="11" t="s">
        <v>977</v>
      </c>
    </row>
    <row r="157" spans="1:19" ht="54.95" customHeight="1" x14ac:dyDescent="0.25">
      <c r="A157" s="5">
        <v>155</v>
      </c>
      <c r="B157" s="6" t="s">
        <v>19</v>
      </c>
      <c r="C157" s="6" t="s">
        <v>20</v>
      </c>
      <c r="D157" s="6" t="s">
        <v>1064</v>
      </c>
      <c r="E157" s="6" t="s">
        <v>68</v>
      </c>
      <c r="F157" s="6" t="s">
        <v>106</v>
      </c>
      <c r="G157" s="66" t="s">
        <v>1059</v>
      </c>
      <c r="H157" s="66" t="s">
        <v>1065</v>
      </c>
      <c r="I157" s="9" t="s">
        <v>1061</v>
      </c>
      <c r="J157" s="7">
        <f t="shared" si="13"/>
        <v>282414</v>
      </c>
      <c r="K157" s="67">
        <v>282414</v>
      </c>
      <c r="L157" s="8" t="s">
        <v>1066</v>
      </c>
      <c r="M157" s="67" t="s">
        <v>129</v>
      </c>
      <c r="N157" s="67" t="s">
        <v>234</v>
      </c>
      <c r="O157" s="9">
        <v>5361041.01</v>
      </c>
      <c r="P157" s="9">
        <f t="shared" si="11"/>
        <v>5.3610410100000001</v>
      </c>
      <c r="Q157" s="6" t="str">
        <f t="shared" si="12"/>
        <v>Entre 3 y 10 millones</v>
      </c>
      <c r="R157" s="9">
        <v>34088550</v>
      </c>
      <c r="S157" s="11" t="s">
        <v>977</v>
      </c>
    </row>
    <row r="158" spans="1:19" ht="54.95" customHeight="1" x14ac:dyDescent="0.25">
      <c r="A158" s="5">
        <v>156</v>
      </c>
      <c r="B158" s="6" t="s">
        <v>19</v>
      </c>
      <c r="C158" s="6" t="s">
        <v>20</v>
      </c>
      <c r="D158" s="6" t="s">
        <v>1064</v>
      </c>
      <c r="E158" s="6" t="s">
        <v>68</v>
      </c>
      <c r="F158" s="6" t="s">
        <v>106</v>
      </c>
      <c r="G158" s="66" t="s">
        <v>1059</v>
      </c>
      <c r="H158" s="66" t="s">
        <v>1065</v>
      </c>
      <c r="I158" s="9" t="s">
        <v>1061</v>
      </c>
      <c r="J158" s="7">
        <f t="shared" si="13"/>
        <v>354678</v>
      </c>
      <c r="K158" s="67">
        <v>354678</v>
      </c>
      <c r="L158" s="8" t="s">
        <v>1067</v>
      </c>
      <c r="M158" s="67" t="s">
        <v>621</v>
      </c>
      <c r="N158" s="67" t="s">
        <v>543</v>
      </c>
      <c r="O158" s="9">
        <v>7500000</v>
      </c>
      <c r="P158" s="9">
        <f t="shared" si="11"/>
        <v>7.5</v>
      </c>
      <c r="Q158" s="6" t="str">
        <f t="shared" si="12"/>
        <v>Entre 3 y 10 millones</v>
      </c>
      <c r="R158" s="9">
        <v>34088550</v>
      </c>
      <c r="S158" s="11" t="s">
        <v>977</v>
      </c>
    </row>
    <row r="159" spans="1:19" ht="54.95" customHeight="1" x14ac:dyDescent="0.25">
      <c r="A159" s="5">
        <v>157</v>
      </c>
      <c r="B159" s="6" t="s">
        <v>59</v>
      </c>
      <c r="C159" s="6" t="s">
        <v>20</v>
      </c>
      <c r="D159" s="6" t="s">
        <v>60</v>
      </c>
      <c r="E159" s="6" t="s">
        <v>22</v>
      </c>
      <c r="F159" s="6" t="s">
        <v>106</v>
      </c>
      <c r="G159" s="6" t="s">
        <v>190</v>
      </c>
      <c r="H159" s="6" t="s">
        <v>373</v>
      </c>
      <c r="I159" s="6" t="s">
        <v>191</v>
      </c>
      <c r="J159" s="7">
        <f t="shared" si="13"/>
        <v>2225753</v>
      </c>
      <c r="K159" s="6">
        <v>2225753</v>
      </c>
      <c r="L159" s="8" t="s">
        <v>374</v>
      </c>
      <c r="M159" s="6" t="s">
        <v>42</v>
      </c>
      <c r="N159" s="6" t="s">
        <v>42</v>
      </c>
      <c r="O159" s="32">
        <v>7600982.0899999999</v>
      </c>
      <c r="P159" s="9">
        <f t="shared" si="11"/>
        <v>7.6009820899999996</v>
      </c>
      <c r="Q159" s="6" t="str">
        <f t="shared" si="12"/>
        <v>Entre 3 y 10 millones</v>
      </c>
      <c r="R159" s="10">
        <v>1710873449.8800001</v>
      </c>
      <c r="S159" s="8" t="s">
        <v>65</v>
      </c>
    </row>
    <row r="160" spans="1:19" ht="77.25" customHeight="1" x14ac:dyDescent="0.25">
      <c r="A160" s="5">
        <v>158</v>
      </c>
      <c r="B160" s="6" t="s">
        <v>59</v>
      </c>
      <c r="C160" s="6" t="s">
        <v>20</v>
      </c>
      <c r="D160" s="6" t="s">
        <v>67</v>
      </c>
      <c r="E160" s="6" t="s">
        <v>149</v>
      </c>
      <c r="F160" s="6" t="s">
        <v>230</v>
      </c>
      <c r="G160" s="6" t="s">
        <v>293</v>
      </c>
      <c r="H160" s="6" t="s">
        <v>375</v>
      </c>
      <c r="I160" s="6" t="s">
        <v>376</v>
      </c>
      <c r="J160" s="7">
        <f t="shared" si="13"/>
        <v>2544732</v>
      </c>
      <c r="K160" s="6">
        <v>2544732</v>
      </c>
      <c r="L160" s="8" t="s">
        <v>377</v>
      </c>
      <c r="M160" s="6" t="s">
        <v>64</v>
      </c>
      <c r="N160" s="6" t="s">
        <v>378</v>
      </c>
      <c r="O160" s="32">
        <v>6774802.7300000004</v>
      </c>
      <c r="P160" s="9">
        <f t="shared" si="11"/>
        <v>6.7748027300000002</v>
      </c>
      <c r="Q160" s="6" t="str">
        <f t="shared" si="12"/>
        <v>Entre 3 y 10 millones</v>
      </c>
      <c r="R160" s="10">
        <v>14620735.439999999</v>
      </c>
      <c r="S160" s="8" t="s">
        <v>75</v>
      </c>
    </row>
    <row r="161" spans="1:19" ht="81" customHeight="1" x14ac:dyDescent="0.25">
      <c r="A161" s="5">
        <v>159</v>
      </c>
      <c r="B161" s="6" t="s">
        <v>19</v>
      </c>
      <c r="C161" s="6" t="s">
        <v>20</v>
      </c>
      <c r="D161" s="6" t="s">
        <v>21</v>
      </c>
      <c r="E161" s="6" t="s">
        <v>22</v>
      </c>
      <c r="F161" s="6" t="s">
        <v>52</v>
      </c>
      <c r="G161" s="6" t="s">
        <v>259</v>
      </c>
      <c r="H161" s="6" t="s">
        <v>259</v>
      </c>
      <c r="I161" s="6" t="s">
        <v>55</v>
      </c>
      <c r="J161" s="7">
        <f t="shared" si="13"/>
        <v>2675082</v>
      </c>
      <c r="K161" s="61">
        <v>2675082</v>
      </c>
      <c r="L161" s="8" t="s">
        <v>804</v>
      </c>
      <c r="M161" s="6" t="s">
        <v>57</v>
      </c>
      <c r="N161" s="6" t="s">
        <v>58</v>
      </c>
      <c r="O161" s="9">
        <v>20000000</v>
      </c>
      <c r="P161" s="9">
        <f t="shared" si="11"/>
        <v>20</v>
      </c>
      <c r="Q161" s="6" t="str">
        <f t="shared" si="12"/>
        <v>Entre 10 y 30 millones</v>
      </c>
      <c r="R161" s="10">
        <v>635658720.30999994</v>
      </c>
      <c r="S161" s="8" t="s">
        <v>805</v>
      </c>
    </row>
    <row r="162" spans="1:19" ht="81" customHeight="1" x14ac:dyDescent="0.25">
      <c r="A162" s="5">
        <v>160</v>
      </c>
      <c r="B162" s="6" t="s">
        <v>19</v>
      </c>
      <c r="C162" s="6" t="s">
        <v>20</v>
      </c>
      <c r="D162" s="6" t="s">
        <v>21</v>
      </c>
      <c r="E162" s="6" t="s">
        <v>22</v>
      </c>
      <c r="F162" s="6" t="s">
        <v>52</v>
      </c>
      <c r="G162" s="6" t="s">
        <v>53</v>
      </c>
      <c r="H162" s="6" t="s">
        <v>54</v>
      </c>
      <c r="I162" s="6" t="s">
        <v>55</v>
      </c>
      <c r="J162" s="7" t="str">
        <f t="shared" si="13"/>
        <v>IDEA</v>
      </c>
      <c r="K162" s="62" t="s">
        <v>21</v>
      </c>
      <c r="L162" s="8" t="s">
        <v>56</v>
      </c>
      <c r="M162" s="6" t="s">
        <v>57</v>
      </c>
      <c r="N162" s="6" t="s">
        <v>58</v>
      </c>
      <c r="O162" s="9">
        <v>11246974.210000001</v>
      </c>
      <c r="P162" s="9">
        <f t="shared" si="11"/>
        <v>11.246974210000001</v>
      </c>
      <c r="Q162" s="6" t="str">
        <f t="shared" si="12"/>
        <v>Entre 10 y 30 millones</v>
      </c>
      <c r="R162" s="10">
        <v>635658720.30999994</v>
      </c>
      <c r="S162" s="8" t="s">
        <v>805</v>
      </c>
    </row>
    <row r="163" spans="1:19" ht="81" customHeight="1" x14ac:dyDescent="0.25">
      <c r="A163" s="5">
        <v>161</v>
      </c>
      <c r="B163" s="6" t="s">
        <v>19</v>
      </c>
      <c r="C163" s="6" t="s">
        <v>20</v>
      </c>
      <c r="D163" s="6" t="s">
        <v>21</v>
      </c>
      <c r="E163" s="6" t="s">
        <v>22</v>
      </c>
      <c r="F163" s="6" t="s">
        <v>52</v>
      </c>
      <c r="G163" s="6" t="s">
        <v>90</v>
      </c>
      <c r="H163" s="6" t="s">
        <v>91</v>
      </c>
      <c r="I163" s="6" t="s">
        <v>55</v>
      </c>
      <c r="J163" s="7" t="str">
        <f t="shared" si="13"/>
        <v>IDEA</v>
      </c>
      <c r="K163" s="62" t="s">
        <v>21</v>
      </c>
      <c r="L163" s="8" t="s">
        <v>92</v>
      </c>
      <c r="M163" s="6" t="s">
        <v>42</v>
      </c>
      <c r="N163" s="6" t="s">
        <v>93</v>
      </c>
      <c r="O163" s="9">
        <v>78152527.349999994</v>
      </c>
      <c r="P163" s="9">
        <f t="shared" si="11"/>
        <v>78.15252735</v>
      </c>
      <c r="Q163" s="6" t="str">
        <f t="shared" si="12"/>
        <v>Entre 50 y 100 millones</v>
      </c>
      <c r="R163" s="10">
        <v>635658720.30999994</v>
      </c>
      <c r="S163" s="8" t="s">
        <v>805</v>
      </c>
    </row>
    <row r="164" spans="1:19" ht="81" customHeight="1" x14ac:dyDescent="0.25">
      <c r="A164" s="5">
        <v>162</v>
      </c>
      <c r="B164" s="6" t="s">
        <v>19</v>
      </c>
      <c r="C164" s="6" t="s">
        <v>20</v>
      </c>
      <c r="D164" s="6" t="s">
        <v>60</v>
      </c>
      <c r="E164" s="6" t="s">
        <v>22</v>
      </c>
      <c r="F164" s="6" t="s">
        <v>52</v>
      </c>
      <c r="G164" s="6" t="s">
        <v>98</v>
      </c>
      <c r="H164" s="6" t="s">
        <v>99</v>
      </c>
      <c r="I164" s="6" t="s">
        <v>55</v>
      </c>
      <c r="J164" s="7">
        <f t="shared" si="13"/>
        <v>2237117</v>
      </c>
      <c r="K164" s="61">
        <v>2237117</v>
      </c>
      <c r="L164" s="8" t="s">
        <v>100</v>
      </c>
      <c r="M164" s="6" t="s">
        <v>42</v>
      </c>
      <c r="N164" s="6" t="s">
        <v>93</v>
      </c>
      <c r="O164" s="9">
        <v>6148288.9100000001</v>
      </c>
      <c r="P164" s="9">
        <f t="shared" si="11"/>
        <v>6.1482889099999998</v>
      </c>
      <c r="Q164" s="6" t="str">
        <f t="shared" si="12"/>
        <v>Entre 3 y 10 millones</v>
      </c>
      <c r="R164" s="10">
        <v>635658720.30999994</v>
      </c>
      <c r="S164" s="8" t="s">
        <v>806</v>
      </c>
    </row>
    <row r="165" spans="1:19" ht="81" customHeight="1" x14ac:dyDescent="0.25">
      <c r="A165" s="5">
        <v>163</v>
      </c>
      <c r="B165" s="6" t="s">
        <v>19</v>
      </c>
      <c r="C165" s="6" t="s">
        <v>20</v>
      </c>
      <c r="D165" s="6" t="s">
        <v>807</v>
      </c>
      <c r="E165" s="6" t="s">
        <v>22</v>
      </c>
      <c r="F165" s="6" t="s">
        <v>52</v>
      </c>
      <c r="G165" s="6" t="s">
        <v>259</v>
      </c>
      <c r="H165" s="6" t="s">
        <v>260</v>
      </c>
      <c r="I165" s="6" t="s">
        <v>55</v>
      </c>
      <c r="J165" s="7">
        <f t="shared" si="13"/>
        <v>2561013</v>
      </c>
      <c r="K165" s="61">
        <v>2561013</v>
      </c>
      <c r="L165" s="8" t="s">
        <v>261</v>
      </c>
      <c r="M165" s="6" t="s">
        <v>64</v>
      </c>
      <c r="N165" s="6" t="s">
        <v>262</v>
      </c>
      <c r="O165" s="9">
        <v>14223091.25</v>
      </c>
      <c r="P165" s="9">
        <f t="shared" si="11"/>
        <v>14.22309125</v>
      </c>
      <c r="Q165" s="6" t="str">
        <f t="shared" si="12"/>
        <v>Entre 10 y 30 millones</v>
      </c>
      <c r="R165" s="10">
        <v>635658720.30999994</v>
      </c>
      <c r="S165" s="8" t="s">
        <v>808</v>
      </c>
    </row>
    <row r="166" spans="1:19" ht="81" customHeight="1" x14ac:dyDescent="0.25">
      <c r="A166" s="5">
        <v>164</v>
      </c>
      <c r="B166" s="6" t="s">
        <v>59</v>
      </c>
      <c r="C166" s="6" t="s">
        <v>20</v>
      </c>
      <c r="D166" s="6" t="s">
        <v>60</v>
      </c>
      <c r="E166" s="6" t="s">
        <v>22</v>
      </c>
      <c r="F166" s="6" t="s">
        <v>52</v>
      </c>
      <c r="G166" s="6" t="s">
        <v>259</v>
      </c>
      <c r="H166" s="6" t="s">
        <v>260</v>
      </c>
      <c r="I166" s="6" t="s">
        <v>55</v>
      </c>
      <c r="J166" s="7">
        <f t="shared" si="13"/>
        <v>2276904</v>
      </c>
      <c r="K166" s="61">
        <v>2276904</v>
      </c>
      <c r="L166" s="8" t="s">
        <v>379</v>
      </c>
      <c r="M166" s="6" t="s">
        <v>42</v>
      </c>
      <c r="N166" s="6" t="s">
        <v>42</v>
      </c>
      <c r="O166" s="9">
        <v>79020970.989999995</v>
      </c>
      <c r="P166" s="9">
        <f t="shared" si="11"/>
        <v>79.020970989999995</v>
      </c>
      <c r="Q166" s="6" t="str">
        <f t="shared" si="12"/>
        <v>Entre 50 y 100 millones</v>
      </c>
      <c r="R166" s="10">
        <v>635658720.30999994</v>
      </c>
      <c r="S166" s="8" t="s">
        <v>806</v>
      </c>
    </row>
    <row r="167" spans="1:19" ht="54.95" customHeight="1" x14ac:dyDescent="0.25">
      <c r="A167" s="5">
        <v>165</v>
      </c>
      <c r="B167" s="6" t="s">
        <v>59</v>
      </c>
      <c r="C167" s="6" t="s">
        <v>20</v>
      </c>
      <c r="D167" s="6" t="s">
        <v>60</v>
      </c>
      <c r="E167" s="6" t="s">
        <v>22</v>
      </c>
      <c r="F167" s="6" t="s">
        <v>52</v>
      </c>
      <c r="G167" s="6" t="s">
        <v>259</v>
      </c>
      <c r="H167" s="6" t="s">
        <v>259</v>
      </c>
      <c r="I167" s="6" t="s">
        <v>55</v>
      </c>
      <c r="J167" s="7">
        <f t="shared" si="13"/>
        <v>2473935</v>
      </c>
      <c r="K167" s="62">
        <v>2473935</v>
      </c>
      <c r="L167" s="8" t="s">
        <v>380</v>
      </c>
      <c r="M167" s="6" t="s">
        <v>42</v>
      </c>
      <c r="N167" s="6" t="s">
        <v>193</v>
      </c>
      <c r="O167" s="9">
        <v>68354226.890000001</v>
      </c>
      <c r="P167" s="9">
        <f t="shared" si="11"/>
        <v>68.354226890000007</v>
      </c>
      <c r="Q167" s="6" t="str">
        <f t="shared" si="12"/>
        <v>Entre 50 y 100 millones</v>
      </c>
      <c r="R167" s="10">
        <v>635658720.30999994</v>
      </c>
      <c r="S167" s="8" t="s">
        <v>809</v>
      </c>
    </row>
    <row r="168" spans="1:19" ht="54.95" customHeight="1" x14ac:dyDescent="0.25">
      <c r="A168" s="5">
        <v>166</v>
      </c>
      <c r="B168" s="6" t="s">
        <v>59</v>
      </c>
      <c r="C168" s="6" t="s">
        <v>20</v>
      </c>
      <c r="D168" s="6" t="s">
        <v>60</v>
      </c>
      <c r="E168" s="6" t="s">
        <v>22</v>
      </c>
      <c r="F168" s="6" t="s">
        <v>52</v>
      </c>
      <c r="G168" s="6" t="s">
        <v>53</v>
      </c>
      <c r="H168" s="6" t="s">
        <v>53</v>
      </c>
      <c r="I168" s="6" t="s">
        <v>55</v>
      </c>
      <c r="J168" s="7">
        <f t="shared" si="13"/>
        <v>2427388</v>
      </c>
      <c r="K168" s="61">
        <v>2427388</v>
      </c>
      <c r="L168" s="8" t="s">
        <v>381</v>
      </c>
      <c r="M168" s="6" t="s">
        <v>42</v>
      </c>
      <c r="N168" s="6" t="s">
        <v>93</v>
      </c>
      <c r="O168" s="9">
        <v>38788407.619999997</v>
      </c>
      <c r="P168" s="9">
        <f t="shared" si="11"/>
        <v>38.788407619999994</v>
      </c>
      <c r="Q168" s="6" t="str">
        <f t="shared" si="12"/>
        <v>Entre 30 y 50 millones</v>
      </c>
      <c r="R168" s="10">
        <v>635658720.30999994</v>
      </c>
      <c r="S168" s="8" t="s">
        <v>809</v>
      </c>
    </row>
    <row r="169" spans="1:19" ht="54.95" customHeight="1" x14ac:dyDescent="0.25">
      <c r="A169" s="5">
        <v>167</v>
      </c>
      <c r="B169" s="6" t="s">
        <v>810</v>
      </c>
      <c r="C169" s="6" t="s">
        <v>20</v>
      </c>
      <c r="D169" s="6" t="s">
        <v>60</v>
      </c>
      <c r="E169" s="6" t="s">
        <v>22</v>
      </c>
      <c r="F169" s="6" t="s">
        <v>52</v>
      </c>
      <c r="G169" s="6" t="s">
        <v>383</v>
      </c>
      <c r="H169" s="6" t="s">
        <v>384</v>
      </c>
      <c r="I169" s="6" t="s">
        <v>55</v>
      </c>
      <c r="J169" s="7">
        <f t="shared" si="13"/>
        <v>2526590</v>
      </c>
      <c r="K169" s="61">
        <v>2526590</v>
      </c>
      <c r="L169" s="8" t="s">
        <v>385</v>
      </c>
      <c r="M169" s="6" t="s">
        <v>42</v>
      </c>
      <c r="N169" s="6" t="s">
        <v>93</v>
      </c>
      <c r="O169" s="9">
        <v>12635645.18</v>
      </c>
      <c r="P169" s="9">
        <f t="shared" ref="P169:P233" si="14">+O169/1000000</f>
        <v>12.635645179999999</v>
      </c>
      <c r="Q169" s="6" t="str">
        <f t="shared" ref="Q169:Q233" si="15">IF(O169&lt;1000000,"Menos de 1 millón",
IF(O169&lt;=3000000,"Entre 1 y 3 millones",
IF(O169&lt;=10000000,"Entre 3 y 10 millones",
IF(O169&lt;=30000000,"Entre 10 y 30 millones",
IF(O169&lt;=50000000,"Entre 30 y 50 millones",
IF(O169&lt;=100000000,"Entre 50 y 100 millones",
"Más de 100 millones"))))))</f>
        <v>Entre 10 y 30 millones</v>
      </c>
      <c r="R169" s="10">
        <v>635658720.30999994</v>
      </c>
      <c r="S169" s="8" t="s">
        <v>811</v>
      </c>
    </row>
    <row r="170" spans="1:19" ht="79.5" customHeight="1" x14ac:dyDescent="0.25">
      <c r="A170" s="5">
        <v>168</v>
      </c>
      <c r="B170" s="6" t="s">
        <v>810</v>
      </c>
      <c r="C170" s="6" t="s">
        <v>20</v>
      </c>
      <c r="D170" s="6" t="s">
        <v>21</v>
      </c>
      <c r="E170" s="6" t="s">
        <v>22</v>
      </c>
      <c r="F170" s="6" t="s">
        <v>52</v>
      </c>
      <c r="G170" s="6" t="s">
        <v>98</v>
      </c>
      <c r="H170" s="6" t="s">
        <v>812</v>
      </c>
      <c r="I170" s="6" t="s">
        <v>55</v>
      </c>
      <c r="J170" s="7">
        <f t="shared" si="13"/>
        <v>234827</v>
      </c>
      <c r="K170" s="61">
        <v>234827</v>
      </c>
      <c r="L170" s="8" t="s">
        <v>813</v>
      </c>
      <c r="M170" s="12" t="s">
        <v>77</v>
      </c>
      <c r="N170" s="6" t="s">
        <v>531</v>
      </c>
      <c r="O170" s="9">
        <v>35000000</v>
      </c>
      <c r="P170" s="9">
        <f t="shared" si="14"/>
        <v>35</v>
      </c>
      <c r="Q170" s="6" t="str">
        <f t="shared" si="15"/>
        <v>Entre 30 y 50 millones</v>
      </c>
      <c r="R170" s="10">
        <v>635658720.30999994</v>
      </c>
      <c r="S170" s="8" t="s">
        <v>805</v>
      </c>
    </row>
    <row r="171" spans="1:19" ht="54.95" customHeight="1" x14ac:dyDescent="0.25">
      <c r="A171" s="5">
        <v>169</v>
      </c>
      <c r="B171" s="6" t="s">
        <v>810</v>
      </c>
      <c r="C171" s="6" t="s">
        <v>20</v>
      </c>
      <c r="D171" s="6" t="s">
        <v>60</v>
      </c>
      <c r="E171" s="6" t="s">
        <v>22</v>
      </c>
      <c r="F171" s="6" t="s">
        <v>52</v>
      </c>
      <c r="G171" s="6" t="s">
        <v>259</v>
      </c>
      <c r="H171" s="6" t="s">
        <v>259</v>
      </c>
      <c r="I171" s="6" t="s">
        <v>55</v>
      </c>
      <c r="J171" s="7">
        <f t="shared" si="13"/>
        <v>2466265</v>
      </c>
      <c r="K171" s="61">
        <v>2466265</v>
      </c>
      <c r="L171" s="8" t="s">
        <v>589</v>
      </c>
      <c r="M171" s="6" t="s">
        <v>42</v>
      </c>
      <c r="N171" s="6" t="s">
        <v>590</v>
      </c>
      <c r="O171" s="9">
        <v>26993378.710000001</v>
      </c>
      <c r="P171" s="9">
        <f t="shared" si="14"/>
        <v>26.993378710000002</v>
      </c>
      <c r="Q171" s="6" t="str">
        <f t="shared" si="15"/>
        <v>Entre 10 y 30 millones</v>
      </c>
      <c r="R171" s="10">
        <v>635658720.30999994</v>
      </c>
      <c r="S171" s="8" t="s">
        <v>811</v>
      </c>
    </row>
    <row r="172" spans="1:19" ht="54.95" customHeight="1" x14ac:dyDescent="0.25">
      <c r="A172" s="5">
        <v>170</v>
      </c>
      <c r="B172" s="6" t="s">
        <v>59</v>
      </c>
      <c r="C172" s="6" t="s">
        <v>20</v>
      </c>
      <c r="D172" s="6" t="s">
        <v>60</v>
      </c>
      <c r="E172" s="6" t="s">
        <v>22</v>
      </c>
      <c r="F172" s="6" t="s">
        <v>52</v>
      </c>
      <c r="G172" s="6" t="s">
        <v>98</v>
      </c>
      <c r="H172" s="6" t="s">
        <v>382</v>
      </c>
      <c r="I172" s="6" t="s">
        <v>55</v>
      </c>
      <c r="J172" s="7">
        <f t="shared" si="13"/>
        <v>2453600</v>
      </c>
      <c r="K172" s="62">
        <v>2453600</v>
      </c>
      <c r="L172" s="8" t="s">
        <v>814</v>
      </c>
      <c r="M172" s="6" t="s">
        <v>42</v>
      </c>
      <c r="N172" s="6" t="s">
        <v>193</v>
      </c>
      <c r="O172" s="9">
        <v>17240528.920000002</v>
      </c>
      <c r="P172" s="9">
        <f t="shared" si="14"/>
        <v>17.240528920000003</v>
      </c>
      <c r="Q172" s="6" t="str">
        <f t="shared" si="15"/>
        <v>Entre 10 y 30 millones</v>
      </c>
      <c r="R172" s="10">
        <v>635658720.30999994</v>
      </c>
      <c r="S172" s="8" t="s">
        <v>809</v>
      </c>
    </row>
    <row r="173" spans="1:19" ht="67.5" customHeight="1" x14ac:dyDescent="0.25">
      <c r="A173" s="5">
        <v>171</v>
      </c>
      <c r="B173" s="6" t="s">
        <v>59</v>
      </c>
      <c r="C173" s="6" t="s">
        <v>20</v>
      </c>
      <c r="D173" s="6" t="s">
        <v>807</v>
      </c>
      <c r="E173" s="6" t="s">
        <v>22</v>
      </c>
      <c r="F173" s="6" t="s">
        <v>52</v>
      </c>
      <c r="G173" s="6" t="s">
        <v>98</v>
      </c>
      <c r="H173" s="6" t="s">
        <v>99</v>
      </c>
      <c r="I173" s="6" t="s">
        <v>55</v>
      </c>
      <c r="J173" s="7">
        <f t="shared" si="13"/>
        <v>2631085</v>
      </c>
      <c r="K173" s="62">
        <v>2631085</v>
      </c>
      <c r="L173" s="8" t="s">
        <v>815</v>
      </c>
      <c r="M173" s="12" t="s">
        <v>77</v>
      </c>
      <c r="N173" s="6" t="s">
        <v>531</v>
      </c>
      <c r="O173" s="9">
        <v>2577061.5499999998</v>
      </c>
      <c r="P173" s="9">
        <f t="shared" si="14"/>
        <v>2.5770615499999998</v>
      </c>
      <c r="Q173" s="6" t="str">
        <f t="shared" si="15"/>
        <v>Entre 1 y 3 millones</v>
      </c>
      <c r="R173" s="10">
        <v>635658720.30999994</v>
      </c>
      <c r="S173" s="8" t="s">
        <v>808</v>
      </c>
    </row>
    <row r="174" spans="1:19" ht="83.25" customHeight="1" x14ac:dyDescent="0.25">
      <c r="A174" s="5">
        <v>172</v>
      </c>
      <c r="B174" s="6" t="s">
        <v>59</v>
      </c>
      <c r="C174" s="6" t="s">
        <v>20</v>
      </c>
      <c r="D174" s="6" t="s">
        <v>807</v>
      </c>
      <c r="E174" s="6" t="s">
        <v>22</v>
      </c>
      <c r="F174" s="6" t="s">
        <v>52</v>
      </c>
      <c r="G174" s="6" t="s">
        <v>98</v>
      </c>
      <c r="H174" s="6" t="s">
        <v>99</v>
      </c>
      <c r="I174" s="6" t="s">
        <v>55</v>
      </c>
      <c r="J174" s="7">
        <f t="shared" si="13"/>
        <v>2649586</v>
      </c>
      <c r="K174" s="62">
        <v>2649586</v>
      </c>
      <c r="L174" s="8" t="s">
        <v>816</v>
      </c>
      <c r="M174" s="6" t="s">
        <v>291</v>
      </c>
      <c r="N174" s="6" t="s">
        <v>1048</v>
      </c>
      <c r="O174" s="9">
        <v>3551861.81</v>
      </c>
      <c r="P174" s="9">
        <f t="shared" si="14"/>
        <v>3.5518618100000001</v>
      </c>
      <c r="Q174" s="6" t="str">
        <f t="shared" si="15"/>
        <v>Entre 3 y 10 millones</v>
      </c>
      <c r="R174" s="10">
        <v>635658720.30999994</v>
      </c>
      <c r="S174" s="8" t="s">
        <v>808</v>
      </c>
    </row>
    <row r="175" spans="1:19" ht="67.5" customHeight="1" x14ac:dyDescent="0.25">
      <c r="A175" s="5">
        <v>173</v>
      </c>
      <c r="B175" s="6" t="s">
        <v>59</v>
      </c>
      <c r="C175" s="6" t="s">
        <v>20</v>
      </c>
      <c r="D175" s="6" t="s">
        <v>807</v>
      </c>
      <c r="E175" s="6" t="s">
        <v>22</v>
      </c>
      <c r="F175" s="6" t="s">
        <v>52</v>
      </c>
      <c r="G175" s="6" t="s">
        <v>53</v>
      </c>
      <c r="H175" s="6" t="s">
        <v>817</v>
      </c>
      <c r="I175" s="6" t="s">
        <v>55</v>
      </c>
      <c r="J175" s="7">
        <f t="shared" si="13"/>
        <v>2593314</v>
      </c>
      <c r="K175" s="62">
        <v>2593314</v>
      </c>
      <c r="L175" s="8" t="s">
        <v>818</v>
      </c>
      <c r="M175" s="6" t="s">
        <v>64</v>
      </c>
      <c r="N175" s="6" t="s">
        <v>262</v>
      </c>
      <c r="O175" s="9">
        <v>6542575.3499999996</v>
      </c>
      <c r="P175" s="9">
        <f t="shared" si="14"/>
        <v>6.5425753499999999</v>
      </c>
      <c r="Q175" s="6" t="str">
        <f t="shared" si="15"/>
        <v>Entre 3 y 10 millones</v>
      </c>
      <c r="R175" s="10">
        <v>635658720.30999994</v>
      </c>
      <c r="S175" s="8" t="s">
        <v>808</v>
      </c>
    </row>
    <row r="176" spans="1:19" ht="54.95" customHeight="1" x14ac:dyDescent="0.25">
      <c r="A176" s="5">
        <v>174</v>
      </c>
      <c r="B176" s="6" t="s">
        <v>19</v>
      </c>
      <c r="C176" s="6" t="s">
        <v>44</v>
      </c>
      <c r="D176" s="6" t="s">
        <v>819</v>
      </c>
      <c r="E176" s="6" t="s">
        <v>22</v>
      </c>
      <c r="F176" s="6" t="s">
        <v>52</v>
      </c>
      <c r="G176" s="6" t="s">
        <v>52</v>
      </c>
      <c r="H176" s="6" t="s">
        <v>52</v>
      </c>
      <c r="I176" s="6" t="s">
        <v>55</v>
      </c>
      <c r="J176" s="7">
        <f t="shared" si="13"/>
        <v>2631478</v>
      </c>
      <c r="K176" s="62">
        <v>2631478</v>
      </c>
      <c r="L176" s="8" t="s">
        <v>820</v>
      </c>
      <c r="M176" s="6" t="s">
        <v>26</v>
      </c>
      <c r="N176" s="6" t="s">
        <v>821</v>
      </c>
      <c r="O176" s="9">
        <v>11228129.199999999</v>
      </c>
      <c r="P176" s="9">
        <f t="shared" si="14"/>
        <v>11.2281292</v>
      </c>
      <c r="Q176" s="6" t="str">
        <f t="shared" si="15"/>
        <v>Entre 10 y 30 millones</v>
      </c>
      <c r="R176" s="10">
        <v>635658720.30999994</v>
      </c>
      <c r="S176" s="8" t="s">
        <v>811</v>
      </c>
    </row>
    <row r="177" spans="1:19" ht="54.95" customHeight="1" x14ac:dyDescent="0.25">
      <c r="A177" s="5">
        <v>175</v>
      </c>
      <c r="B177" s="6" t="s">
        <v>19</v>
      </c>
      <c r="C177" s="6" t="s">
        <v>20</v>
      </c>
      <c r="D177" s="6" t="s">
        <v>60</v>
      </c>
      <c r="E177" s="6" t="s">
        <v>22</v>
      </c>
      <c r="F177" s="6" t="s">
        <v>52</v>
      </c>
      <c r="G177" s="6" t="s">
        <v>53</v>
      </c>
      <c r="H177" s="6" t="s">
        <v>822</v>
      </c>
      <c r="I177" s="6" t="s">
        <v>55</v>
      </c>
      <c r="J177" s="7">
        <f t="shared" si="13"/>
        <v>2592457</v>
      </c>
      <c r="K177" s="62">
        <v>2592457</v>
      </c>
      <c r="L177" s="8" t="s">
        <v>823</v>
      </c>
      <c r="M177" s="6" t="s">
        <v>64</v>
      </c>
      <c r="N177" s="6" t="s">
        <v>306</v>
      </c>
      <c r="O177" s="9">
        <v>6986097.7400000002</v>
      </c>
      <c r="P177" s="9">
        <f t="shared" si="14"/>
        <v>6.9860977399999999</v>
      </c>
      <c r="Q177" s="6" t="str">
        <f t="shared" si="15"/>
        <v>Entre 3 y 10 millones</v>
      </c>
      <c r="R177" s="10">
        <v>635658720.30999994</v>
      </c>
      <c r="S177" s="8" t="s">
        <v>811</v>
      </c>
    </row>
    <row r="178" spans="1:19" ht="73.5" customHeight="1" x14ac:dyDescent="0.25">
      <c r="A178" s="5">
        <v>176</v>
      </c>
      <c r="B178" s="6" t="s">
        <v>19</v>
      </c>
      <c r="C178" s="6" t="s">
        <v>20</v>
      </c>
      <c r="D178" s="6" t="s">
        <v>807</v>
      </c>
      <c r="E178" s="6" t="s">
        <v>22</v>
      </c>
      <c r="F178" s="6" t="s">
        <v>52</v>
      </c>
      <c r="G178" s="6" t="s">
        <v>98</v>
      </c>
      <c r="H178" s="6" t="s">
        <v>824</v>
      </c>
      <c r="I178" s="6" t="s">
        <v>55</v>
      </c>
      <c r="J178" s="7">
        <f t="shared" si="13"/>
        <v>2617043</v>
      </c>
      <c r="K178" s="62">
        <v>2617043</v>
      </c>
      <c r="L178" s="8" t="s">
        <v>825</v>
      </c>
      <c r="M178" s="6" t="s">
        <v>64</v>
      </c>
      <c r="N178" s="76" t="s">
        <v>1050</v>
      </c>
      <c r="O178" s="9">
        <v>3377786.06</v>
      </c>
      <c r="P178" s="9">
        <f t="shared" si="14"/>
        <v>3.37778606</v>
      </c>
      <c r="Q178" s="6" t="str">
        <f t="shared" si="15"/>
        <v>Entre 3 y 10 millones</v>
      </c>
      <c r="R178" s="10">
        <v>635658720.30999994</v>
      </c>
      <c r="S178" s="8" t="s">
        <v>808</v>
      </c>
    </row>
    <row r="179" spans="1:19" ht="73.5" customHeight="1" x14ac:dyDescent="0.25">
      <c r="A179" s="5">
        <v>177</v>
      </c>
      <c r="B179" s="6" t="s">
        <v>19</v>
      </c>
      <c r="C179" s="6" t="s">
        <v>20</v>
      </c>
      <c r="D179" s="6" t="s">
        <v>807</v>
      </c>
      <c r="E179" s="6" t="s">
        <v>22</v>
      </c>
      <c r="F179" s="6" t="s">
        <v>52</v>
      </c>
      <c r="G179" s="6" t="s">
        <v>259</v>
      </c>
      <c r="H179" s="6" t="s">
        <v>260</v>
      </c>
      <c r="I179" s="6" t="s">
        <v>55</v>
      </c>
      <c r="J179" s="7">
        <f t="shared" si="13"/>
        <v>2628416</v>
      </c>
      <c r="K179" s="62">
        <v>2628416</v>
      </c>
      <c r="L179" s="8" t="s">
        <v>826</v>
      </c>
      <c r="M179" s="6" t="s">
        <v>64</v>
      </c>
      <c r="N179" s="76" t="s">
        <v>1050</v>
      </c>
      <c r="O179" s="9">
        <v>3754762.19</v>
      </c>
      <c r="P179" s="9">
        <f t="shared" si="14"/>
        <v>3.7547621900000001</v>
      </c>
      <c r="Q179" s="6" t="str">
        <f t="shared" si="15"/>
        <v>Entre 3 y 10 millones</v>
      </c>
      <c r="R179" s="10">
        <v>635658720.30999994</v>
      </c>
      <c r="S179" s="8" t="s">
        <v>808</v>
      </c>
    </row>
    <row r="180" spans="1:19" ht="75.75" customHeight="1" x14ac:dyDescent="0.25">
      <c r="A180" s="5">
        <v>178</v>
      </c>
      <c r="B180" s="6" t="s">
        <v>19</v>
      </c>
      <c r="C180" s="6" t="s">
        <v>20</v>
      </c>
      <c r="D180" s="6" t="s">
        <v>60</v>
      </c>
      <c r="E180" s="6" t="s">
        <v>22</v>
      </c>
      <c r="F180" s="6" t="s">
        <v>52</v>
      </c>
      <c r="G180" s="6" t="s">
        <v>53</v>
      </c>
      <c r="H180" s="6" t="s">
        <v>53</v>
      </c>
      <c r="I180" s="6" t="s">
        <v>55</v>
      </c>
      <c r="J180" s="7">
        <f t="shared" si="13"/>
        <v>2592094</v>
      </c>
      <c r="K180" s="62">
        <v>2592094</v>
      </c>
      <c r="L180" s="8" t="s">
        <v>827</v>
      </c>
      <c r="M180" s="12" t="s">
        <v>77</v>
      </c>
      <c r="N180" s="6" t="s">
        <v>828</v>
      </c>
      <c r="O180" s="9">
        <v>13014768.01</v>
      </c>
      <c r="P180" s="9">
        <f t="shared" si="14"/>
        <v>13.014768009999999</v>
      </c>
      <c r="Q180" s="6" t="str">
        <f t="shared" si="15"/>
        <v>Entre 10 y 30 millones</v>
      </c>
      <c r="R180" s="10">
        <v>635658720.30999994</v>
      </c>
      <c r="S180" s="8" t="s">
        <v>811</v>
      </c>
    </row>
    <row r="181" spans="1:19" ht="54.95" customHeight="1" x14ac:dyDescent="0.25">
      <c r="A181" s="5">
        <v>179</v>
      </c>
      <c r="B181" s="6" t="s">
        <v>19</v>
      </c>
      <c r="C181" s="6" t="s">
        <v>44</v>
      </c>
      <c r="D181" s="6" t="s">
        <v>819</v>
      </c>
      <c r="E181" s="6" t="s">
        <v>22</v>
      </c>
      <c r="F181" s="6" t="s">
        <v>52</v>
      </c>
      <c r="G181" s="6" t="s">
        <v>53</v>
      </c>
      <c r="H181" s="6" t="s">
        <v>53</v>
      </c>
      <c r="I181" s="6" t="s">
        <v>55</v>
      </c>
      <c r="J181" s="7">
        <f t="shared" si="13"/>
        <v>2575482</v>
      </c>
      <c r="K181" s="62">
        <v>2575482</v>
      </c>
      <c r="L181" s="8" t="s">
        <v>829</v>
      </c>
      <c r="M181" s="12" t="s">
        <v>77</v>
      </c>
      <c r="N181" s="6" t="s">
        <v>830</v>
      </c>
      <c r="O181" s="9">
        <v>565161.43000000005</v>
      </c>
      <c r="P181" s="9">
        <f t="shared" si="14"/>
        <v>0.56516143000000008</v>
      </c>
      <c r="Q181" s="6" t="str">
        <f t="shared" si="15"/>
        <v>Menos de 1 millón</v>
      </c>
      <c r="R181" s="10">
        <v>635658720.30999994</v>
      </c>
      <c r="S181" s="8" t="s">
        <v>811</v>
      </c>
    </row>
    <row r="182" spans="1:19" ht="54.95" customHeight="1" x14ac:dyDescent="0.25">
      <c r="A182" s="5">
        <v>180</v>
      </c>
      <c r="B182" s="6" t="s">
        <v>19</v>
      </c>
      <c r="C182" s="6" t="s">
        <v>44</v>
      </c>
      <c r="D182" s="6" t="s">
        <v>819</v>
      </c>
      <c r="E182" s="6" t="s">
        <v>22</v>
      </c>
      <c r="F182" s="6" t="s">
        <v>52</v>
      </c>
      <c r="G182" s="6" t="s">
        <v>53</v>
      </c>
      <c r="H182" s="6" t="s">
        <v>53</v>
      </c>
      <c r="I182" s="6" t="s">
        <v>55</v>
      </c>
      <c r="J182" s="7">
        <f t="shared" si="13"/>
        <v>2575447</v>
      </c>
      <c r="K182" s="62">
        <v>2575447</v>
      </c>
      <c r="L182" s="8" t="s">
        <v>831</v>
      </c>
      <c r="M182" s="12" t="s">
        <v>77</v>
      </c>
      <c r="N182" s="6" t="s">
        <v>830</v>
      </c>
      <c r="O182" s="9">
        <v>2359108.04</v>
      </c>
      <c r="P182" s="9">
        <f t="shared" si="14"/>
        <v>2.3591080400000002</v>
      </c>
      <c r="Q182" s="6" t="str">
        <f t="shared" si="15"/>
        <v>Entre 1 y 3 millones</v>
      </c>
      <c r="R182" s="10">
        <v>635658720.30999994</v>
      </c>
      <c r="S182" s="8" t="s">
        <v>811</v>
      </c>
    </row>
    <row r="183" spans="1:19" ht="66" customHeight="1" x14ac:dyDescent="0.25">
      <c r="A183" s="5">
        <v>181</v>
      </c>
      <c r="B183" s="6" t="s">
        <v>19</v>
      </c>
      <c r="C183" s="6" t="s">
        <v>20</v>
      </c>
      <c r="D183" s="6" t="s">
        <v>807</v>
      </c>
      <c r="E183" s="6" t="s">
        <v>22</v>
      </c>
      <c r="F183" s="6" t="s">
        <v>52</v>
      </c>
      <c r="G183" s="6" t="s">
        <v>98</v>
      </c>
      <c r="H183" s="6" t="s">
        <v>824</v>
      </c>
      <c r="I183" s="6" t="s">
        <v>55</v>
      </c>
      <c r="J183" s="7">
        <f t="shared" si="13"/>
        <v>2596010</v>
      </c>
      <c r="K183" s="62">
        <v>2596010</v>
      </c>
      <c r="L183" s="8" t="s">
        <v>832</v>
      </c>
      <c r="M183" s="6" t="s">
        <v>64</v>
      </c>
      <c r="N183" s="6" t="s">
        <v>1049</v>
      </c>
      <c r="O183" s="9">
        <v>77403496.420000002</v>
      </c>
      <c r="P183" s="9">
        <f t="shared" si="14"/>
        <v>77.403496419999996</v>
      </c>
      <c r="Q183" s="6" t="str">
        <f t="shared" si="15"/>
        <v>Entre 50 y 100 millones</v>
      </c>
      <c r="R183" s="10">
        <v>635658720.30999994</v>
      </c>
      <c r="S183" s="8" t="s">
        <v>808</v>
      </c>
    </row>
    <row r="184" spans="1:19" ht="75" customHeight="1" x14ac:dyDescent="0.25">
      <c r="A184" s="5">
        <v>182</v>
      </c>
      <c r="B184" s="6" t="s">
        <v>19</v>
      </c>
      <c r="C184" s="6" t="s">
        <v>20</v>
      </c>
      <c r="D184" s="6" t="s">
        <v>807</v>
      </c>
      <c r="E184" s="6" t="s">
        <v>22</v>
      </c>
      <c r="F184" s="6" t="s">
        <v>52</v>
      </c>
      <c r="G184" s="6" t="s">
        <v>53</v>
      </c>
      <c r="H184" s="6" t="s">
        <v>53</v>
      </c>
      <c r="I184" s="6" t="s">
        <v>55</v>
      </c>
      <c r="J184" s="7">
        <f t="shared" si="13"/>
        <v>2658787</v>
      </c>
      <c r="K184" s="61">
        <v>2658787</v>
      </c>
      <c r="L184" s="8" t="s">
        <v>833</v>
      </c>
      <c r="M184" s="12" t="s">
        <v>77</v>
      </c>
      <c r="N184" s="6" t="s">
        <v>834</v>
      </c>
      <c r="O184" s="9">
        <v>30638485</v>
      </c>
      <c r="P184" s="9">
        <f t="shared" si="14"/>
        <v>30.638484999999999</v>
      </c>
      <c r="Q184" s="6" t="str">
        <f t="shared" si="15"/>
        <v>Entre 30 y 50 millones</v>
      </c>
      <c r="R184" s="10">
        <v>635658720.30999994</v>
      </c>
      <c r="S184" s="8" t="s">
        <v>808</v>
      </c>
    </row>
    <row r="185" spans="1:19" ht="75" customHeight="1" x14ac:dyDescent="0.25">
      <c r="A185" s="5">
        <v>183</v>
      </c>
      <c r="B185" s="6" t="s">
        <v>19</v>
      </c>
      <c r="C185" s="6" t="s">
        <v>20</v>
      </c>
      <c r="D185" s="6" t="s">
        <v>21</v>
      </c>
      <c r="E185" s="6" t="s">
        <v>22</v>
      </c>
      <c r="F185" s="6" t="s">
        <v>52</v>
      </c>
      <c r="G185" s="6" t="s">
        <v>98</v>
      </c>
      <c r="H185" s="6" t="s">
        <v>812</v>
      </c>
      <c r="I185" s="6" t="s">
        <v>55</v>
      </c>
      <c r="J185" s="7">
        <f t="shared" si="13"/>
        <v>222676</v>
      </c>
      <c r="K185" s="61">
        <v>222676</v>
      </c>
      <c r="L185" s="8" t="s">
        <v>835</v>
      </c>
      <c r="M185" s="6" t="s">
        <v>129</v>
      </c>
      <c r="N185" s="6" t="s">
        <v>531</v>
      </c>
      <c r="O185" s="9">
        <v>20000000</v>
      </c>
      <c r="P185" s="9">
        <f t="shared" si="14"/>
        <v>20</v>
      </c>
      <c r="Q185" s="6" t="str">
        <f t="shared" si="15"/>
        <v>Entre 10 y 30 millones</v>
      </c>
      <c r="R185" s="10">
        <v>635658720.30999994</v>
      </c>
      <c r="S185" s="8" t="s">
        <v>805</v>
      </c>
    </row>
    <row r="186" spans="1:19" ht="54.95" customHeight="1" x14ac:dyDescent="0.25">
      <c r="A186" s="5">
        <v>184</v>
      </c>
      <c r="B186" s="6" t="s">
        <v>19</v>
      </c>
      <c r="C186" s="6" t="s">
        <v>44</v>
      </c>
      <c r="D186" s="6" t="s">
        <v>819</v>
      </c>
      <c r="E186" s="6" t="s">
        <v>22</v>
      </c>
      <c r="F186" s="6" t="s">
        <v>52</v>
      </c>
      <c r="G186" s="6" t="s">
        <v>90</v>
      </c>
      <c r="H186" s="6" t="s">
        <v>836</v>
      </c>
      <c r="I186" s="6" t="s">
        <v>55</v>
      </c>
      <c r="J186" s="7">
        <f t="shared" si="13"/>
        <v>2623891</v>
      </c>
      <c r="K186" s="61">
        <v>2623891</v>
      </c>
      <c r="L186" s="8" t="s">
        <v>837</v>
      </c>
      <c r="M186" s="6" t="s">
        <v>42</v>
      </c>
      <c r="N186" s="6" t="s">
        <v>193</v>
      </c>
      <c r="O186" s="9">
        <v>836964.88</v>
      </c>
      <c r="P186" s="9">
        <f t="shared" si="14"/>
        <v>0.83696488000000002</v>
      </c>
      <c r="Q186" s="6" t="str">
        <f t="shared" si="15"/>
        <v>Menos de 1 millón</v>
      </c>
      <c r="R186" s="10">
        <v>635658720.30999994</v>
      </c>
      <c r="S186" s="8" t="s">
        <v>811</v>
      </c>
    </row>
    <row r="187" spans="1:19" ht="54.95" customHeight="1" x14ac:dyDescent="0.25">
      <c r="A187" s="5">
        <v>185</v>
      </c>
      <c r="B187" s="6" t="s">
        <v>19</v>
      </c>
      <c r="C187" s="6" t="s">
        <v>20</v>
      </c>
      <c r="D187" s="6" t="s">
        <v>60</v>
      </c>
      <c r="E187" s="6" t="s">
        <v>22</v>
      </c>
      <c r="F187" s="6" t="s">
        <v>52</v>
      </c>
      <c r="G187" s="6" t="s">
        <v>838</v>
      </c>
      <c r="H187" s="6" t="s">
        <v>756</v>
      </c>
      <c r="I187" s="6" t="s">
        <v>55</v>
      </c>
      <c r="J187" s="7">
        <f t="shared" si="13"/>
        <v>2063966</v>
      </c>
      <c r="K187" s="61">
        <v>2063966</v>
      </c>
      <c r="L187" s="8" t="s">
        <v>757</v>
      </c>
      <c r="M187" s="6" t="s">
        <v>1004</v>
      </c>
      <c r="N187" s="6" t="s">
        <v>26</v>
      </c>
      <c r="O187" s="9">
        <v>175179330.22</v>
      </c>
      <c r="P187" s="9">
        <f t="shared" si="14"/>
        <v>175.17933022</v>
      </c>
      <c r="Q187" s="6" t="str">
        <f t="shared" si="15"/>
        <v>Más de 100 millones</v>
      </c>
      <c r="R187" s="10">
        <v>635658720.30999994</v>
      </c>
      <c r="S187" s="8" t="s">
        <v>811</v>
      </c>
    </row>
    <row r="188" spans="1:19" ht="73.5" customHeight="1" x14ac:dyDescent="0.25">
      <c r="A188" s="5">
        <v>186</v>
      </c>
      <c r="B188" s="6" t="s">
        <v>19</v>
      </c>
      <c r="C188" s="6" t="s">
        <v>20</v>
      </c>
      <c r="D188" s="6" t="s">
        <v>807</v>
      </c>
      <c r="E188" s="6" t="s">
        <v>22</v>
      </c>
      <c r="F188" s="6" t="s">
        <v>52</v>
      </c>
      <c r="G188" s="6" t="s">
        <v>53</v>
      </c>
      <c r="H188" s="6" t="s">
        <v>53</v>
      </c>
      <c r="I188" s="6" t="s">
        <v>55</v>
      </c>
      <c r="J188" s="7">
        <f t="shared" si="13"/>
        <v>2405725</v>
      </c>
      <c r="K188" s="61">
        <v>2405725</v>
      </c>
      <c r="L188" s="8" t="s">
        <v>839</v>
      </c>
      <c r="M188" s="6" t="s">
        <v>333</v>
      </c>
      <c r="N188" s="6" t="s">
        <v>524</v>
      </c>
      <c r="O188" s="9">
        <v>34233935.950000003</v>
      </c>
      <c r="P188" s="9">
        <f t="shared" si="14"/>
        <v>34.233935950000003</v>
      </c>
      <c r="Q188" s="6" t="str">
        <f t="shared" si="15"/>
        <v>Entre 30 y 50 millones</v>
      </c>
      <c r="R188" s="10">
        <v>635658720.30999994</v>
      </c>
      <c r="S188" s="8" t="s">
        <v>808</v>
      </c>
    </row>
    <row r="189" spans="1:19" ht="54.95" customHeight="1" x14ac:dyDescent="0.25">
      <c r="A189" s="5">
        <v>187</v>
      </c>
      <c r="B189" s="6" t="s">
        <v>19</v>
      </c>
      <c r="C189" s="6" t="s">
        <v>20</v>
      </c>
      <c r="D189" s="6" t="s">
        <v>60</v>
      </c>
      <c r="E189" s="6" t="s">
        <v>22</v>
      </c>
      <c r="F189" s="6" t="s">
        <v>52</v>
      </c>
      <c r="G189" s="6" t="s">
        <v>98</v>
      </c>
      <c r="H189" s="6" t="s">
        <v>382</v>
      </c>
      <c r="I189" s="6" t="s">
        <v>55</v>
      </c>
      <c r="J189" s="7">
        <f t="shared" si="13"/>
        <v>2193299</v>
      </c>
      <c r="K189" s="61">
        <v>2193299</v>
      </c>
      <c r="L189" s="8" t="s">
        <v>840</v>
      </c>
      <c r="M189" s="12" t="s">
        <v>77</v>
      </c>
      <c r="N189" s="6" t="s">
        <v>841</v>
      </c>
      <c r="O189" s="9">
        <v>34220817.409999996</v>
      </c>
      <c r="P189" s="9">
        <f t="shared" si="14"/>
        <v>34.220817409999995</v>
      </c>
      <c r="Q189" s="6" t="str">
        <f t="shared" si="15"/>
        <v>Entre 30 y 50 millones</v>
      </c>
      <c r="R189" s="10">
        <v>635658720.30999994</v>
      </c>
      <c r="S189" s="8" t="s">
        <v>811</v>
      </c>
    </row>
    <row r="190" spans="1:19" ht="88.5" customHeight="1" x14ac:dyDescent="0.25">
      <c r="A190" s="5">
        <v>188</v>
      </c>
      <c r="B190" s="6" t="s">
        <v>19</v>
      </c>
      <c r="C190" s="6" t="s">
        <v>20</v>
      </c>
      <c r="D190" s="6" t="s">
        <v>21</v>
      </c>
      <c r="E190" s="6" t="s">
        <v>22</v>
      </c>
      <c r="F190" s="6" t="s">
        <v>52</v>
      </c>
      <c r="G190" s="6" t="s">
        <v>98</v>
      </c>
      <c r="H190" s="6" t="s">
        <v>382</v>
      </c>
      <c r="I190" s="6" t="s">
        <v>55</v>
      </c>
      <c r="J190" s="7" t="str">
        <f t="shared" si="13"/>
        <v>IDEA</v>
      </c>
      <c r="K190" s="61" t="s">
        <v>21</v>
      </c>
      <c r="L190" s="8" t="s">
        <v>842</v>
      </c>
      <c r="M190" s="6" t="s">
        <v>42</v>
      </c>
      <c r="N190" s="6" t="s">
        <v>534</v>
      </c>
      <c r="O190" s="9">
        <v>9002653.6099999994</v>
      </c>
      <c r="P190" s="9">
        <f t="shared" si="14"/>
        <v>9.0026536099999994</v>
      </c>
      <c r="Q190" s="6" t="str">
        <f t="shared" si="15"/>
        <v>Entre 3 y 10 millones</v>
      </c>
      <c r="R190" s="10">
        <v>635658720.30999994</v>
      </c>
      <c r="S190" s="8" t="s">
        <v>805</v>
      </c>
    </row>
    <row r="191" spans="1:19" ht="69.75" customHeight="1" x14ac:dyDescent="0.25">
      <c r="A191" s="5">
        <v>189</v>
      </c>
      <c r="B191" s="6" t="s">
        <v>59</v>
      </c>
      <c r="C191" s="6" t="s">
        <v>20</v>
      </c>
      <c r="D191" s="6" t="s">
        <v>67</v>
      </c>
      <c r="E191" s="6" t="s">
        <v>22</v>
      </c>
      <c r="F191" s="6" t="s">
        <v>346</v>
      </c>
      <c r="G191" s="6" t="s">
        <v>347</v>
      </c>
      <c r="H191" s="6" t="s">
        <v>386</v>
      </c>
      <c r="I191" s="6" t="s">
        <v>387</v>
      </c>
      <c r="J191" s="7">
        <f t="shared" si="13"/>
        <v>2634890</v>
      </c>
      <c r="K191" s="6">
        <v>2634890</v>
      </c>
      <c r="L191" s="8" t="s">
        <v>388</v>
      </c>
      <c r="M191" s="6" t="s">
        <v>64</v>
      </c>
      <c r="N191" s="6" t="s">
        <v>368</v>
      </c>
      <c r="O191" s="32">
        <v>78834898.260000005</v>
      </c>
      <c r="P191" s="9">
        <f t="shared" si="14"/>
        <v>78.834898260000003</v>
      </c>
      <c r="Q191" s="6" t="str">
        <f t="shared" si="15"/>
        <v>Entre 50 y 100 millones</v>
      </c>
      <c r="R191" s="10">
        <v>960931289.91500199</v>
      </c>
      <c r="S191" s="8" t="s">
        <v>75</v>
      </c>
    </row>
    <row r="192" spans="1:19" ht="69.75" customHeight="1" x14ac:dyDescent="0.25">
      <c r="A192" s="5">
        <v>190</v>
      </c>
      <c r="B192" s="12" t="s">
        <v>397</v>
      </c>
      <c r="C192" s="6" t="s">
        <v>20</v>
      </c>
      <c r="D192" s="6" t="s">
        <v>67</v>
      </c>
      <c r="E192" s="6" t="s">
        <v>22</v>
      </c>
      <c r="F192" s="6" t="s">
        <v>346</v>
      </c>
      <c r="G192" s="6" t="s">
        <v>347</v>
      </c>
      <c r="H192" s="6" t="s">
        <v>386</v>
      </c>
      <c r="I192" s="6" t="s">
        <v>387</v>
      </c>
      <c r="J192" s="65">
        <f>HYPERLINK("https://ofi5.mef.gob.pe/ssi/Ssi/Index?codigo="&amp;K192&amp;"&amp;tipo=2",K192)</f>
        <v>2623002</v>
      </c>
      <c r="K192" s="6">
        <v>2623002</v>
      </c>
      <c r="L192" s="77" t="s">
        <v>1051</v>
      </c>
      <c r="M192" s="6" t="s">
        <v>42</v>
      </c>
      <c r="N192" s="12" t="s">
        <v>1052</v>
      </c>
      <c r="O192" s="14">
        <v>58179968</v>
      </c>
      <c r="P192" s="9">
        <f t="shared" si="14"/>
        <v>58.179968000000002</v>
      </c>
      <c r="Q192" s="6" t="str">
        <f t="shared" si="15"/>
        <v>Entre 50 y 100 millones</v>
      </c>
      <c r="R192" s="10">
        <v>960931289.91500199</v>
      </c>
      <c r="S192" s="8" t="s">
        <v>75</v>
      </c>
    </row>
    <row r="193" spans="1:19" ht="54.95" customHeight="1" x14ac:dyDescent="0.25">
      <c r="A193" s="5">
        <v>191</v>
      </c>
      <c r="B193" s="6" t="s">
        <v>59</v>
      </c>
      <c r="C193" s="6" t="s">
        <v>20</v>
      </c>
      <c r="D193" s="6" t="s">
        <v>67</v>
      </c>
      <c r="E193" s="6" t="s">
        <v>22</v>
      </c>
      <c r="F193" s="6" t="s">
        <v>346</v>
      </c>
      <c r="G193" s="6" t="s">
        <v>347</v>
      </c>
      <c r="H193" s="6" t="s">
        <v>347</v>
      </c>
      <c r="I193" s="6" t="s">
        <v>387</v>
      </c>
      <c r="J193" s="7">
        <f t="shared" si="13"/>
        <v>2590177</v>
      </c>
      <c r="K193" s="6">
        <v>2590177</v>
      </c>
      <c r="L193" s="8" t="s">
        <v>389</v>
      </c>
      <c r="M193" s="6" t="s">
        <v>26</v>
      </c>
      <c r="N193" s="20" t="s">
        <v>273</v>
      </c>
      <c r="O193" s="32">
        <v>23363772.640000001</v>
      </c>
      <c r="P193" s="9">
        <f t="shared" si="14"/>
        <v>23.363772640000001</v>
      </c>
      <c r="Q193" s="6" t="str">
        <f t="shared" si="15"/>
        <v>Entre 10 y 30 millones</v>
      </c>
      <c r="R193" s="10">
        <v>960931289.91500199</v>
      </c>
      <c r="S193" s="8" t="s">
        <v>75</v>
      </c>
    </row>
    <row r="194" spans="1:19" ht="54.95" customHeight="1" x14ac:dyDescent="0.25">
      <c r="A194" s="5">
        <v>192</v>
      </c>
      <c r="B194" s="6" t="s">
        <v>59</v>
      </c>
      <c r="C194" s="6" t="s">
        <v>20</v>
      </c>
      <c r="D194" s="6" t="s">
        <v>67</v>
      </c>
      <c r="E194" s="6" t="s">
        <v>22</v>
      </c>
      <c r="F194" s="6" t="s">
        <v>346</v>
      </c>
      <c r="G194" s="6" t="s">
        <v>346</v>
      </c>
      <c r="H194" s="6" t="s">
        <v>390</v>
      </c>
      <c r="I194" s="6" t="s">
        <v>387</v>
      </c>
      <c r="J194" s="7">
        <f t="shared" si="13"/>
        <v>2609511</v>
      </c>
      <c r="K194" s="6">
        <v>2609511</v>
      </c>
      <c r="L194" s="8" t="s">
        <v>391</v>
      </c>
      <c r="M194" s="6" t="s">
        <v>26</v>
      </c>
      <c r="N194" s="20" t="s">
        <v>273</v>
      </c>
      <c r="O194" s="32">
        <v>21380639.32</v>
      </c>
      <c r="P194" s="9">
        <f t="shared" si="14"/>
        <v>21.38063932</v>
      </c>
      <c r="Q194" s="6" t="str">
        <f t="shared" si="15"/>
        <v>Entre 10 y 30 millones</v>
      </c>
      <c r="R194" s="10">
        <v>960931289.91500199</v>
      </c>
      <c r="S194" s="8" t="s">
        <v>75</v>
      </c>
    </row>
    <row r="195" spans="1:19" ht="54.95" customHeight="1" x14ac:dyDescent="0.25">
      <c r="A195" s="5">
        <v>193</v>
      </c>
      <c r="B195" s="6" t="s">
        <v>59</v>
      </c>
      <c r="C195" s="6" t="s">
        <v>20</v>
      </c>
      <c r="D195" s="6" t="s">
        <v>67</v>
      </c>
      <c r="E195" s="6" t="s">
        <v>22</v>
      </c>
      <c r="F195" s="6" t="s">
        <v>346</v>
      </c>
      <c r="G195" s="6" t="s">
        <v>347</v>
      </c>
      <c r="H195" s="6" t="s">
        <v>386</v>
      </c>
      <c r="I195" s="6" t="s">
        <v>387</v>
      </c>
      <c r="J195" s="7">
        <f t="shared" si="13"/>
        <v>2637505</v>
      </c>
      <c r="K195" s="6">
        <v>2637505</v>
      </c>
      <c r="L195" s="8" t="s">
        <v>392</v>
      </c>
      <c r="M195" s="6" t="s">
        <v>64</v>
      </c>
      <c r="N195" s="20" t="s">
        <v>378</v>
      </c>
      <c r="O195" s="32">
        <v>20474898.789999999</v>
      </c>
      <c r="P195" s="9">
        <f t="shared" si="14"/>
        <v>20.474898789999997</v>
      </c>
      <c r="Q195" s="6" t="str">
        <f t="shared" si="15"/>
        <v>Entre 10 y 30 millones</v>
      </c>
      <c r="R195" s="10">
        <v>960931289.91500199</v>
      </c>
      <c r="S195" s="8" t="s">
        <v>75</v>
      </c>
    </row>
    <row r="196" spans="1:19" ht="54.95" customHeight="1" x14ac:dyDescent="0.25">
      <c r="A196" s="5">
        <v>194</v>
      </c>
      <c r="B196" s="6" t="s">
        <v>59</v>
      </c>
      <c r="C196" s="6" t="s">
        <v>44</v>
      </c>
      <c r="D196" s="6" t="s">
        <v>67</v>
      </c>
      <c r="E196" s="6" t="s">
        <v>22</v>
      </c>
      <c r="F196" s="6" t="s">
        <v>346</v>
      </c>
      <c r="G196" s="6" t="s">
        <v>347</v>
      </c>
      <c r="H196" s="6" t="s">
        <v>347</v>
      </c>
      <c r="I196" s="6" t="s">
        <v>387</v>
      </c>
      <c r="J196" s="7">
        <f t="shared" si="13"/>
        <v>2643986</v>
      </c>
      <c r="K196" s="6">
        <v>2643986</v>
      </c>
      <c r="L196" s="8" t="s">
        <v>393</v>
      </c>
      <c r="M196" s="6" t="s">
        <v>42</v>
      </c>
      <c r="N196" s="20" t="s">
        <v>93</v>
      </c>
      <c r="O196" s="32">
        <v>16939750.57</v>
      </c>
      <c r="P196" s="9">
        <f t="shared" si="14"/>
        <v>16.939750570000001</v>
      </c>
      <c r="Q196" s="6" t="str">
        <f t="shared" si="15"/>
        <v>Entre 10 y 30 millones</v>
      </c>
      <c r="R196" s="10">
        <v>960931289.91500199</v>
      </c>
      <c r="S196" s="8" t="s">
        <v>182</v>
      </c>
    </row>
    <row r="197" spans="1:19" ht="74.45" customHeight="1" x14ac:dyDescent="0.25">
      <c r="A197" s="5">
        <v>195</v>
      </c>
      <c r="B197" s="6" t="s">
        <v>59</v>
      </c>
      <c r="C197" s="6" t="s">
        <v>20</v>
      </c>
      <c r="D197" s="6" t="s">
        <v>67</v>
      </c>
      <c r="E197" s="6" t="s">
        <v>22</v>
      </c>
      <c r="F197" s="6" t="s">
        <v>346</v>
      </c>
      <c r="G197" s="6" t="s">
        <v>347</v>
      </c>
      <c r="H197" s="6" t="s">
        <v>394</v>
      </c>
      <c r="I197" s="6" t="s">
        <v>387</v>
      </c>
      <c r="J197" s="7">
        <f t="shared" si="13"/>
        <v>2569640</v>
      </c>
      <c r="K197" s="6">
        <v>2569640</v>
      </c>
      <c r="L197" s="8" t="s">
        <v>395</v>
      </c>
      <c r="M197" s="6" t="s">
        <v>57</v>
      </c>
      <c r="N197" s="6" t="s">
        <v>58</v>
      </c>
      <c r="O197" s="32">
        <v>56660672.520000003</v>
      </c>
      <c r="P197" s="9">
        <f t="shared" si="14"/>
        <v>56.660672520000006</v>
      </c>
      <c r="Q197" s="6" t="str">
        <f t="shared" si="15"/>
        <v>Entre 50 y 100 millones</v>
      </c>
      <c r="R197" s="10">
        <v>960931289.91500199</v>
      </c>
      <c r="S197" s="8" t="s">
        <v>75</v>
      </c>
    </row>
    <row r="198" spans="1:19" ht="75" customHeight="1" x14ac:dyDescent="0.25">
      <c r="A198" s="5">
        <v>196</v>
      </c>
      <c r="B198" s="6" t="s">
        <v>59</v>
      </c>
      <c r="C198" s="6" t="s">
        <v>20</v>
      </c>
      <c r="D198" s="6" t="s">
        <v>67</v>
      </c>
      <c r="E198" s="6" t="s">
        <v>22</v>
      </c>
      <c r="F198" s="6" t="s">
        <v>346</v>
      </c>
      <c r="G198" s="6" t="s">
        <v>347</v>
      </c>
      <c r="H198" s="6" t="s">
        <v>347</v>
      </c>
      <c r="I198" s="6" t="s">
        <v>387</v>
      </c>
      <c r="J198" s="7">
        <f t="shared" si="13"/>
        <v>2649004</v>
      </c>
      <c r="K198" s="6">
        <v>2649004</v>
      </c>
      <c r="L198" s="8" t="s">
        <v>396</v>
      </c>
      <c r="M198" s="6" t="s">
        <v>64</v>
      </c>
      <c r="N198" s="20" t="s">
        <v>368</v>
      </c>
      <c r="O198" s="32">
        <v>20732088.670000002</v>
      </c>
      <c r="P198" s="9">
        <f t="shared" si="14"/>
        <v>20.732088670000003</v>
      </c>
      <c r="Q198" s="6" t="str">
        <f t="shared" si="15"/>
        <v>Entre 10 y 30 millones</v>
      </c>
      <c r="R198" s="10">
        <v>960931289.91500199</v>
      </c>
      <c r="S198" s="8" t="s">
        <v>75</v>
      </c>
    </row>
    <row r="199" spans="1:19" ht="75" customHeight="1" x14ac:dyDescent="0.25">
      <c r="A199" s="5">
        <v>197</v>
      </c>
      <c r="B199" s="6" t="s">
        <v>397</v>
      </c>
      <c r="C199" s="6" t="s">
        <v>44</v>
      </c>
      <c r="D199" s="6" t="s">
        <v>295</v>
      </c>
      <c r="E199" s="6" t="s">
        <v>29</v>
      </c>
      <c r="F199" s="6" t="s">
        <v>30</v>
      </c>
      <c r="G199" s="6" t="s">
        <v>30</v>
      </c>
      <c r="H199" s="6" t="s">
        <v>398</v>
      </c>
      <c r="I199" s="6" t="s">
        <v>217</v>
      </c>
      <c r="J199" s="7">
        <f t="shared" si="13"/>
        <v>2606509</v>
      </c>
      <c r="K199" s="6">
        <v>2606509</v>
      </c>
      <c r="L199" s="8" t="s">
        <v>399</v>
      </c>
      <c r="M199" s="6" t="s">
        <v>26</v>
      </c>
      <c r="N199" s="20" t="s">
        <v>26</v>
      </c>
      <c r="O199" s="32">
        <v>8914475.4900000002</v>
      </c>
      <c r="P199" s="9">
        <f t="shared" si="14"/>
        <v>8.9144754900000009</v>
      </c>
      <c r="Q199" s="6" t="str">
        <f t="shared" si="15"/>
        <v>Entre 3 y 10 millones</v>
      </c>
      <c r="R199" s="10" t="s">
        <v>35</v>
      </c>
      <c r="S199" s="8" t="s">
        <v>65</v>
      </c>
    </row>
    <row r="200" spans="1:19" ht="75" customHeight="1" x14ac:dyDescent="0.25">
      <c r="A200" s="5">
        <v>198</v>
      </c>
      <c r="B200" s="6" t="s">
        <v>59</v>
      </c>
      <c r="C200" s="6" t="s">
        <v>20</v>
      </c>
      <c r="D200" s="6" t="s">
        <v>67</v>
      </c>
      <c r="E200" s="6" t="s">
        <v>22</v>
      </c>
      <c r="F200" s="6" t="s">
        <v>210</v>
      </c>
      <c r="G200" s="6" t="s">
        <v>400</v>
      </c>
      <c r="H200" s="6" t="s">
        <v>401</v>
      </c>
      <c r="I200" s="6" t="s">
        <v>402</v>
      </c>
      <c r="J200" s="7">
        <f t="shared" si="13"/>
        <v>2615801</v>
      </c>
      <c r="K200" s="6">
        <v>2615801</v>
      </c>
      <c r="L200" s="8" t="s">
        <v>403</v>
      </c>
      <c r="M200" s="6" t="s">
        <v>42</v>
      </c>
      <c r="N200" s="6" t="s">
        <v>404</v>
      </c>
      <c r="O200" s="32">
        <v>11033450.25</v>
      </c>
      <c r="P200" s="9">
        <f t="shared" si="14"/>
        <v>11.03345025</v>
      </c>
      <c r="Q200" s="6" t="str">
        <f t="shared" si="15"/>
        <v>Entre 10 y 30 millones</v>
      </c>
      <c r="R200" s="10">
        <v>1198530213.49</v>
      </c>
      <c r="S200" s="8" t="s">
        <v>75</v>
      </c>
    </row>
    <row r="201" spans="1:19" ht="54.95" customHeight="1" x14ac:dyDescent="0.25">
      <c r="A201" s="5">
        <v>199</v>
      </c>
      <c r="B201" s="6" t="s">
        <v>59</v>
      </c>
      <c r="C201" s="6" t="s">
        <v>20</v>
      </c>
      <c r="D201" s="6" t="s">
        <v>67</v>
      </c>
      <c r="E201" s="6" t="s">
        <v>22</v>
      </c>
      <c r="F201" s="6" t="s">
        <v>210</v>
      </c>
      <c r="G201" s="6" t="s">
        <v>400</v>
      </c>
      <c r="H201" s="6" t="s">
        <v>401</v>
      </c>
      <c r="I201" s="6" t="s">
        <v>402</v>
      </c>
      <c r="J201" s="7">
        <f t="shared" si="13"/>
        <v>2626597</v>
      </c>
      <c r="K201" s="6">
        <v>2626597</v>
      </c>
      <c r="L201" s="8" t="s">
        <v>405</v>
      </c>
      <c r="M201" s="6" t="s">
        <v>42</v>
      </c>
      <c r="N201" s="6" t="s">
        <v>74</v>
      </c>
      <c r="O201" s="32">
        <v>3329537.25</v>
      </c>
      <c r="P201" s="9">
        <f t="shared" si="14"/>
        <v>3.32953725</v>
      </c>
      <c r="Q201" s="6" t="str">
        <f t="shared" si="15"/>
        <v>Entre 3 y 10 millones</v>
      </c>
      <c r="R201" s="10">
        <v>1198530213.49</v>
      </c>
      <c r="S201" s="8" t="s">
        <v>75</v>
      </c>
    </row>
    <row r="202" spans="1:19" ht="54.95" customHeight="1" x14ac:dyDescent="0.25">
      <c r="A202" s="5">
        <v>200</v>
      </c>
      <c r="B202" s="6" t="s">
        <v>59</v>
      </c>
      <c r="C202" s="6" t="s">
        <v>20</v>
      </c>
      <c r="D202" s="6" t="s">
        <v>67</v>
      </c>
      <c r="E202" s="6" t="s">
        <v>22</v>
      </c>
      <c r="F202" s="6" t="s">
        <v>210</v>
      </c>
      <c r="G202" s="6" t="s">
        <v>400</v>
      </c>
      <c r="H202" s="6" t="s">
        <v>172</v>
      </c>
      <c r="I202" s="6" t="s">
        <v>402</v>
      </c>
      <c r="J202" s="7">
        <f t="shared" si="13"/>
        <v>2617828</v>
      </c>
      <c r="K202" s="6">
        <v>2617828</v>
      </c>
      <c r="L202" s="8" t="s">
        <v>406</v>
      </c>
      <c r="M202" s="6" t="s">
        <v>42</v>
      </c>
      <c r="N202" s="6" t="s">
        <v>74</v>
      </c>
      <c r="O202" s="32">
        <v>4983388.07</v>
      </c>
      <c r="P202" s="9">
        <f t="shared" si="14"/>
        <v>4.9833880700000002</v>
      </c>
      <c r="Q202" s="6" t="str">
        <f t="shared" si="15"/>
        <v>Entre 3 y 10 millones</v>
      </c>
      <c r="R202" s="10">
        <v>1198530213.49</v>
      </c>
      <c r="S202" s="8" t="s">
        <v>75</v>
      </c>
    </row>
    <row r="203" spans="1:19" ht="54.95" customHeight="1" x14ac:dyDescent="0.25">
      <c r="A203" s="5">
        <v>201</v>
      </c>
      <c r="B203" s="6" t="s">
        <v>59</v>
      </c>
      <c r="C203" s="6" t="s">
        <v>20</v>
      </c>
      <c r="D203" s="6" t="s">
        <v>67</v>
      </c>
      <c r="E203" s="6" t="s">
        <v>22</v>
      </c>
      <c r="F203" s="6" t="s">
        <v>210</v>
      </c>
      <c r="G203" s="6" t="s">
        <v>400</v>
      </c>
      <c r="H203" s="6" t="s">
        <v>407</v>
      </c>
      <c r="I203" s="6" t="s">
        <v>402</v>
      </c>
      <c r="J203" s="7">
        <f t="shared" si="13"/>
        <v>2533451</v>
      </c>
      <c r="K203" s="6">
        <v>2533451</v>
      </c>
      <c r="L203" s="8" t="s">
        <v>408</v>
      </c>
      <c r="M203" s="6" t="s">
        <v>42</v>
      </c>
      <c r="N203" s="6" t="s">
        <v>104</v>
      </c>
      <c r="O203" s="32">
        <v>4659063.45</v>
      </c>
      <c r="P203" s="9">
        <f t="shared" si="14"/>
        <v>4.6590634500000006</v>
      </c>
      <c r="Q203" s="6" t="str">
        <f t="shared" si="15"/>
        <v>Entre 3 y 10 millones</v>
      </c>
      <c r="R203" s="10">
        <v>1198530213.49</v>
      </c>
      <c r="S203" s="8" t="s">
        <v>75</v>
      </c>
    </row>
    <row r="204" spans="1:19" ht="54.95" customHeight="1" x14ac:dyDescent="0.25">
      <c r="A204" s="5">
        <v>202</v>
      </c>
      <c r="B204" s="6" t="s">
        <v>59</v>
      </c>
      <c r="C204" s="6" t="s">
        <v>20</v>
      </c>
      <c r="D204" s="6" t="s">
        <v>67</v>
      </c>
      <c r="E204" s="6" t="s">
        <v>22</v>
      </c>
      <c r="F204" s="6" t="s">
        <v>210</v>
      </c>
      <c r="G204" s="6" t="s">
        <v>400</v>
      </c>
      <c r="H204" s="6" t="s">
        <v>172</v>
      </c>
      <c r="I204" s="6" t="s">
        <v>402</v>
      </c>
      <c r="J204" s="7">
        <f t="shared" si="13"/>
        <v>2604969</v>
      </c>
      <c r="K204" s="6">
        <v>2604969</v>
      </c>
      <c r="L204" s="8" t="s">
        <v>409</v>
      </c>
      <c r="M204" s="6" t="s">
        <v>42</v>
      </c>
      <c r="N204" s="6" t="s">
        <v>74</v>
      </c>
      <c r="O204" s="32">
        <v>2300286.91</v>
      </c>
      <c r="P204" s="9">
        <f t="shared" si="14"/>
        <v>2.3002869100000001</v>
      </c>
      <c r="Q204" s="6" t="str">
        <f t="shared" si="15"/>
        <v>Entre 1 y 3 millones</v>
      </c>
      <c r="R204" s="10">
        <v>1198530213.49</v>
      </c>
      <c r="S204" s="8" t="s">
        <v>75</v>
      </c>
    </row>
    <row r="205" spans="1:19" ht="54.95" customHeight="1" x14ac:dyDescent="0.25">
      <c r="A205" s="5">
        <v>203</v>
      </c>
      <c r="B205" s="6" t="s">
        <v>59</v>
      </c>
      <c r="C205" s="6" t="s">
        <v>44</v>
      </c>
      <c r="D205" s="6" t="s">
        <v>67</v>
      </c>
      <c r="E205" s="6" t="s">
        <v>22</v>
      </c>
      <c r="F205" s="6" t="s">
        <v>210</v>
      </c>
      <c r="G205" s="6" t="s">
        <v>400</v>
      </c>
      <c r="H205" s="6" t="s">
        <v>407</v>
      </c>
      <c r="I205" s="6" t="s">
        <v>402</v>
      </c>
      <c r="J205" s="7">
        <f t="shared" si="13"/>
        <v>2649096</v>
      </c>
      <c r="K205" s="6">
        <v>2649096</v>
      </c>
      <c r="L205" s="8" t="s">
        <v>410</v>
      </c>
      <c r="M205" s="6" t="s">
        <v>26</v>
      </c>
      <c r="N205" s="6" t="s">
        <v>168</v>
      </c>
      <c r="O205" s="32">
        <v>2941724.25</v>
      </c>
      <c r="P205" s="9">
        <f t="shared" si="14"/>
        <v>2.94172425</v>
      </c>
      <c r="Q205" s="6" t="str">
        <f t="shared" si="15"/>
        <v>Entre 1 y 3 millones</v>
      </c>
      <c r="R205" s="10">
        <v>1198530213.49</v>
      </c>
      <c r="S205" s="8" t="s">
        <v>182</v>
      </c>
    </row>
    <row r="206" spans="1:19" ht="54.95" customHeight="1" x14ac:dyDescent="0.25">
      <c r="A206" s="5">
        <v>204</v>
      </c>
      <c r="B206" s="6" t="s">
        <v>59</v>
      </c>
      <c r="C206" s="6" t="s">
        <v>20</v>
      </c>
      <c r="D206" s="6" t="s">
        <v>60</v>
      </c>
      <c r="E206" s="6" t="s">
        <v>22</v>
      </c>
      <c r="F206" s="6" t="s">
        <v>210</v>
      </c>
      <c r="G206" s="6" t="s">
        <v>400</v>
      </c>
      <c r="H206" s="6" t="s">
        <v>401</v>
      </c>
      <c r="I206" s="6" t="s">
        <v>402</v>
      </c>
      <c r="J206" s="7">
        <f t="shared" si="13"/>
        <v>2463709</v>
      </c>
      <c r="K206" s="6">
        <v>2463709</v>
      </c>
      <c r="L206" s="8" t="s">
        <v>411</v>
      </c>
      <c r="M206" s="12" t="s">
        <v>77</v>
      </c>
      <c r="N206" s="6" t="s">
        <v>412</v>
      </c>
      <c r="O206" s="32">
        <v>60930866.329999998</v>
      </c>
      <c r="P206" s="9">
        <f t="shared" si="14"/>
        <v>60.930866330000001</v>
      </c>
      <c r="Q206" s="6" t="str">
        <f t="shared" si="15"/>
        <v>Entre 50 y 100 millones</v>
      </c>
      <c r="R206" s="10">
        <v>1198530213.49</v>
      </c>
      <c r="S206" s="8" t="s">
        <v>65</v>
      </c>
    </row>
    <row r="207" spans="1:19" ht="54.95" customHeight="1" x14ac:dyDescent="0.25">
      <c r="A207" s="5">
        <v>205</v>
      </c>
      <c r="B207" s="6" t="s">
        <v>19</v>
      </c>
      <c r="C207" s="6" t="s">
        <v>20</v>
      </c>
      <c r="D207" s="6" t="s">
        <v>67</v>
      </c>
      <c r="E207" s="6" t="s">
        <v>22</v>
      </c>
      <c r="F207" s="6" t="s">
        <v>282</v>
      </c>
      <c r="G207" s="6" t="s">
        <v>413</v>
      </c>
      <c r="H207" s="6" t="s">
        <v>413</v>
      </c>
      <c r="I207" s="6" t="s">
        <v>285</v>
      </c>
      <c r="J207" s="7">
        <f t="shared" si="13"/>
        <v>2570362</v>
      </c>
      <c r="K207" s="6">
        <v>2570362</v>
      </c>
      <c r="L207" s="8" t="s">
        <v>414</v>
      </c>
      <c r="M207" s="6" t="s">
        <v>26</v>
      </c>
      <c r="N207" s="6" t="s">
        <v>168</v>
      </c>
      <c r="O207" s="32">
        <v>211000000</v>
      </c>
      <c r="P207" s="9">
        <f t="shared" si="14"/>
        <v>211</v>
      </c>
      <c r="Q207" s="6" t="str">
        <f t="shared" si="15"/>
        <v>Más de 100 millones</v>
      </c>
      <c r="R207" s="10">
        <v>1167899704.6300001</v>
      </c>
      <c r="S207" s="8" t="s">
        <v>287</v>
      </c>
    </row>
    <row r="208" spans="1:19" ht="54.95" customHeight="1" x14ac:dyDescent="0.25">
      <c r="A208" s="5">
        <v>206</v>
      </c>
      <c r="B208" s="6" t="s">
        <v>19</v>
      </c>
      <c r="C208" s="6" t="s">
        <v>20</v>
      </c>
      <c r="D208" s="6" t="s">
        <v>67</v>
      </c>
      <c r="E208" s="6" t="s">
        <v>22</v>
      </c>
      <c r="F208" s="6" t="s">
        <v>282</v>
      </c>
      <c r="G208" s="6" t="s">
        <v>415</v>
      </c>
      <c r="H208" s="6" t="s">
        <v>416</v>
      </c>
      <c r="I208" s="6" t="s">
        <v>285</v>
      </c>
      <c r="J208" s="7">
        <f t="shared" si="13"/>
        <v>2569489</v>
      </c>
      <c r="K208" s="6">
        <v>2569489</v>
      </c>
      <c r="L208" s="8" t="s">
        <v>417</v>
      </c>
      <c r="M208" s="6" t="s">
        <v>26</v>
      </c>
      <c r="N208" s="6" t="s">
        <v>168</v>
      </c>
      <c r="O208" s="32">
        <v>224992914.71000001</v>
      </c>
      <c r="P208" s="9">
        <f t="shared" si="14"/>
        <v>224.99291471000001</v>
      </c>
      <c r="Q208" s="6" t="str">
        <f t="shared" si="15"/>
        <v>Más de 100 millones</v>
      </c>
      <c r="R208" s="10">
        <v>1167899704.6300001</v>
      </c>
      <c r="S208" s="8" t="s">
        <v>287</v>
      </c>
    </row>
    <row r="209" spans="1:19" ht="73.5" customHeight="1" x14ac:dyDescent="0.25">
      <c r="A209" s="5">
        <v>207</v>
      </c>
      <c r="B209" s="6" t="s">
        <v>19</v>
      </c>
      <c r="C209" s="6" t="s">
        <v>20</v>
      </c>
      <c r="D209" s="6" t="s">
        <v>21</v>
      </c>
      <c r="E209" s="6" t="s">
        <v>22</v>
      </c>
      <c r="F209" s="6" t="s">
        <v>282</v>
      </c>
      <c r="G209" s="6" t="s">
        <v>418</v>
      </c>
      <c r="H209" s="6" t="s">
        <v>419</v>
      </c>
      <c r="I209" s="6" t="s">
        <v>285</v>
      </c>
      <c r="J209" s="7" t="str">
        <f t="shared" si="13"/>
        <v>IDEA</v>
      </c>
      <c r="K209" s="6" t="s">
        <v>21</v>
      </c>
      <c r="L209" s="13" t="s">
        <v>420</v>
      </c>
      <c r="M209" s="12" t="s">
        <v>301</v>
      </c>
      <c r="N209" s="12" t="s">
        <v>301</v>
      </c>
      <c r="O209" s="32">
        <v>59200617</v>
      </c>
      <c r="P209" s="14">
        <f t="shared" si="14"/>
        <v>59.200617000000001</v>
      </c>
      <c r="Q209" s="6" t="str">
        <f t="shared" si="15"/>
        <v>Entre 50 y 100 millones</v>
      </c>
      <c r="R209" s="10">
        <v>1167899704.6300001</v>
      </c>
      <c r="S209" s="8" t="s">
        <v>28</v>
      </c>
    </row>
    <row r="210" spans="1:19" ht="73.5" customHeight="1" x14ac:dyDescent="0.25">
      <c r="A210" s="5">
        <v>208</v>
      </c>
      <c r="B210" s="6" t="s">
        <v>19</v>
      </c>
      <c r="C210" s="6" t="s">
        <v>20</v>
      </c>
      <c r="D210" s="6" t="s">
        <v>67</v>
      </c>
      <c r="E210" s="6" t="s">
        <v>22</v>
      </c>
      <c r="F210" s="6" t="s">
        <v>282</v>
      </c>
      <c r="G210" s="6" t="s">
        <v>415</v>
      </c>
      <c r="H210" s="6" t="s">
        <v>416</v>
      </c>
      <c r="I210" s="6" t="s">
        <v>285</v>
      </c>
      <c r="J210" s="7" t="str">
        <f t="shared" si="13"/>
        <v>IDEA</v>
      </c>
      <c r="K210" s="12" t="s">
        <v>21</v>
      </c>
      <c r="L210" s="13" t="s">
        <v>843</v>
      </c>
      <c r="M210" s="6" t="s">
        <v>64</v>
      </c>
      <c r="N210" s="6" t="s">
        <v>343</v>
      </c>
      <c r="O210" s="32">
        <v>20245392</v>
      </c>
      <c r="P210" s="14">
        <f t="shared" si="14"/>
        <v>20.245391999999999</v>
      </c>
      <c r="Q210" s="6" t="str">
        <f t="shared" si="15"/>
        <v>Entre 10 y 30 millones</v>
      </c>
      <c r="R210" s="10">
        <v>1167899704.6300001</v>
      </c>
      <c r="S210" s="8" t="s">
        <v>28</v>
      </c>
    </row>
    <row r="211" spans="1:19" ht="54.95" customHeight="1" x14ac:dyDescent="0.25">
      <c r="A211" s="5">
        <v>209</v>
      </c>
      <c r="B211" s="6" t="s">
        <v>19</v>
      </c>
      <c r="C211" s="6" t="s">
        <v>20</v>
      </c>
      <c r="D211" s="6" t="s">
        <v>67</v>
      </c>
      <c r="E211" s="6" t="s">
        <v>22</v>
      </c>
      <c r="F211" s="6" t="s">
        <v>282</v>
      </c>
      <c r="G211" s="6" t="s">
        <v>282</v>
      </c>
      <c r="H211" s="6" t="s">
        <v>421</v>
      </c>
      <c r="I211" s="6" t="s">
        <v>285</v>
      </c>
      <c r="J211" s="7">
        <f t="shared" si="13"/>
        <v>2472344</v>
      </c>
      <c r="K211" s="6">
        <v>2472344</v>
      </c>
      <c r="L211" s="8" t="s">
        <v>422</v>
      </c>
      <c r="M211" s="6" t="s">
        <v>64</v>
      </c>
      <c r="N211" s="6" t="s">
        <v>343</v>
      </c>
      <c r="O211" s="32">
        <v>32185900.52</v>
      </c>
      <c r="P211" s="9">
        <f t="shared" si="14"/>
        <v>32.185900519999997</v>
      </c>
      <c r="Q211" s="6" t="str">
        <f t="shared" si="15"/>
        <v>Entre 30 y 50 millones</v>
      </c>
      <c r="R211" s="10">
        <v>1167899704.6300001</v>
      </c>
      <c r="S211" s="8" t="s">
        <v>287</v>
      </c>
    </row>
    <row r="212" spans="1:19" ht="54.95" customHeight="1" x14ac:dyDescent="0.25">
      <c r="A212" s="5">
        <v>210</v>
      </c>
      <c r="B212" s="6" t="s">
        <v>19</v>
      </c>
      <c r="C212" s="6" t="s">
        <v>20</v>
      </c>
      <c r="D212" s="6" t="s">
        <v>67</v>
      </c>
      <c r="E212" s="6" t="s">
        <v>22</v>
      </c>
      <c r="F212" s="6" t="s">
        <v>282</v>
      </c>
      <c r="G212" s="6" t="s">
        <v>418</v>
      </c>
      <c r="H212" s="6" t="s">
        <v>423</v>
      </c>
      <c r="I212" s="6" t="s">
        <v>285</v>
      </c>
      <c r="J212" s="7">
        <f t="shared" si="13"/>
        <v>2658087</v>
      </c>
      <c r="K212" s="6">
        <v>2658087</v>
      </c>
      <c r="L212" s="8" t="s">
        <v>424</v>
      </c>
      <c r="M212" s="6" t="s">
        <v>64</v>
      </c>
      <c r="N212" s="6" t="s">
        <v>425</v>
      </c>
      <c r="O212" s="32">
        <v>51093117.799999997</v>
      </c>
      <c r="P212" s="9">
        <f t="shared" si="14"/>
        <v>51.093117799999995</v>
      </c>
      <c r="Q212" s="6" t="str">
        <f t="shared" si="15"/>
        <v>Entre 50 y 100 millones</v>
      </c>
      <c r="R212" s="10">
        <v>1167899704.6300001</v>
      </c>
      <c r="S212" s="8" t="s">
        <v>287</v>
      </c>
    </row>
    <row r="213" spans="1:19" ht="86.25" customHeight="1" x14ac:dyDescent="0.25">
      <c r="A213" s="5">
        <v>211</v>
      </c>
      <c r="B213" s="6" t="s">
        <v>19</v>
      </c>
      <c r="C213" s="6" t="s">
        <v>20</v>
      </c>
      <c r="D213" s="6" t="s">
        <v>67</v>
      </c>
      <c r="E213" s="6" t="s">
        <v>22</v>
      </c>
      <c r="F213" s="6" t="s">
        <v>282</v>
      </c>
      <c r="G213" s="6" t="s">
        <v>282</v>
      </c>
      <c r="H213" s="6" t="s">
        <v>426</v>
      </c>
      <c r="I213" s="6" t="s">
        <v>285</v>
      </c>
      <c r="J213" s="7">
        <f t="shared" si="13"/>
        <v>2662534</v>
      </c>
      <c r="K213" s="6">
        <v>2662534</v>
      </c>
      <c r="L213" s="8" t="s">
        <v>427</v>
      </c>
      <c r="M213" s="6" t="s">
        <v>64</v>
      </c>
      <c r="N213" s="6" t="s">
        <v>425</v>
      </c>
      <c r="O213" s="32">
        <v>40345056.82</v>
      </c>
      <c r="P213" s="9">
        <f t="shared" si="14"/>
        <v>40.345056820000003</v>
      </c>
      <c r="Q213" s="6" t="str">
        <f t="shared" si="15"/>
        <v>Entre 30 y 50 millones</v>
      </c>
      <c r="R213" s="10">
        <v>1167899704.6300001</v>
      </c>
      <c r="S213" s="8" t="s">
        <v>287</v>
      </c>
    </row>
    <row r="214" spans="1:19" ht="54.95" customHeight="1" x14ac:dyDescent="0.25">
      <c r="A214" s="5">
        <v>212</v>
      </c>
      <c r="B214" s="6" t="s">
        <v>19</v>
      </c>
      <c r="C214" s="6" t="s">
        <v>20</v>
      </c>
      <c r="D214" s="6" t="s">
        <v>67</v>
      </c>
      <c r="E214" s="6" t="s">
        <v>22</v>
      </c>
      <c r="F214" s="6" t="s">
        <v>282</v>
      </c>
      <c r="G214" s="6" t="s">
        <v>282</v>
      </c>
      <c r="H214" s="6" t="s">
        <v>421</v>
      </c>
      <c r="I214" s="6" t="s">
        <v>285</v>
      </c>
      <c r="J214" s="7">
        <f t="shared" si="13"/>
        <v>2472445</v>
      </c>
      <c r="K214" s="6">
        <v>2472445</v>
      </c>
      <c r="L214" s="8" t="s">
        <v>428</v>
      </c>
      <c r="M214" s="6" t="s">
        <v>42</v>
      </c>
      <c r="N214" s="6" t="s">
        <v>93</v>
      </c>
      <c r="O214" s="32">
        <v>47269839.950000003</v>
      </c>
      <c r="P214" s="9">
        <f t="shared" si="14"/>
        <v>47.269839950000005</v>
      </c>
      <c r="Q214" s="6" t="str">
        <f t="shared" si="15"/>
        <v>Entre 30 y 50 millones</v>
      </c>
      <c r="R214" s="10">
        <v>1167899704.6300001</v>
      </c>
      <c r="S214" s="8" t="s">
        <v>287</v>
      </c>
    </row>
    <row r="215" spans="1:19" ht="93.75" customHeight="1" x14ac:dyDescent="0.25">
      <c r="A215" s="5">
        <v>213</v>
      </c>
      <c r="B215" s="6" t="s">
        <v>59</v>
      </c>
      <c r="C215" s="6" t="s">
        <v>20</v>
      </c>
      <c r="D215" s="6" t="s">
        <v>67</v>
      </c>
      <c r="E215" s="6" t="s">
        <v>22</v>
      </c>
      <c r="F215" s="6" t="s">
        <v>346</v>
      </c>
      <c r="G215" s="6" t="s">
        <v>347</v>
      </c>
      <c r="H215" s="6" t="s">
        <v>347</v>
      </c>
      <c r="I215" s="6" t="s">
        <v>387</v>
      </c>
      <c r="J215" s="7">
        <f t="shared" si="13"/>
        <v>2658347</v>
      </c>
      <c r="K215" s="6">
        <v>2658347</v>
      </c>
      <c r="L215" s="8" t="s">
        <v>429</v>
      </c>
      <c r="M215" s="12" t="s">
        <v>430</v>
      </c>
      <c r="N215" s="12" t="s">
        <v>431</v>
      </c>
      <c r="O215" s="32">
        <v>10346309.4</v>
      </c>
      <c r="P215" s="14">
        <f t="shared" si="14"/>
        <v>10.346309400000001</v>
      </c>
      <c r="Q215" s="6" t="str">
        <f t="shared" si="15"/>
        <v>Entre 10 y 30 millones</v>
      </c>
      <c r="R215" s="10">
        <v>960931289.91500199</v>
      </c>
      <c r="S215" s="8" t="s">
        <v>75</v>
      </c>
    </row>
    <row r="216" spans="1:19" ht="54.95" customHeight="1" x14ac:dyDescent="0.25">
      <c r="A216" s="5">
        <v>214</v>
      </c>
      <c r="B216" s="6" t="s">
        <v>59</v>
      </c>
      <c r="C216" s="6" t="s">
        <v>20</v>
      </c>
      <c r="D216" s="6" t="s">
        <v>67</v>
      </c>
      <c r="E216" s="6" t="s">
        <v>22</v>
      </c>
      <c r="F216" s="6" t="s">
        <v>346</v>
      </c>
      <c r="G216" s="6" t="s">
        <v>347</v>
      </c>
      <c r="H216" s="6" t="s">
        <v>347</v>
      </c>
      <c r="I216" s="6" t="s">
        <v>387</v>
      </c>
      <c r="J216" s="7">
        <f t="shared" si="13"/>
        <v>2674805</v>
      </c>
      <c r="K216" s="6">
        <v>2674805</v>
      </c>
      <c r="L216" s="8" t="s">
        <v>432</v>
      </c>
      <c r="M216" s="6" t="s">
        <v>42</v>
      </c>
      <c r="N216" s="12" t="s">
        <v>280</v>
      </c>
      <c r="O216" s="32">
        <v>11978925.949999999</v>
      </c>
      <c r="P216" s="14">
        <f t="shared" si="14"/>
        <v>11.978925949999999</v>
      </c>
      <c r="Q216" s="6" t="str">
        <f t="shared" si="15"/>
        <v>Entre 10 y 30 millones</v>
      </c>
      <c r="R216" s="10">
        <v>960931289.91500199</v>
      </c>
      <c r="S216" s="8" t="s">
        <v>75</v>
      </c>
    </row>
    <row r="217" spans="1:19" ht="54.95" customHeight="1" x14ac:dyDescent="0.25">
      <c r="A217" s="5">
        <v>215</v>
      </c>
      <c r="B217" s="6" t="s">
        <v>59</v>
      </c>
      <c r="C217" s="6" t="s">
        <v>20</v>
      </c>
      <c r="D217" s="6" t="s">
        <v>67</v>
      </c>
      <c r="E217" s="6" t="s">
        <v>22</v>
      </c>
      <c r="F217" s="6" t="s">
        <v>346</v>
      </c>
      <c r="G217" s="6" t="s">
        <v>347</v>
      </c>
      <c r="H217" s="6" t="s">
        <v>347</v>
      </c>
      <c r="I217" s="6" t="s">
        <v>387</v>
      </c>
      <c r="J217" s="7">
        <f t="shared" si="13"/>
        <v>2669595</v>
      </c>
      <c r="K217" s="6">
        <v>2669595</v>
      </c>
      <c r="L217" s="13" t="s">
        <v>433</v>
      </c>
      <c r="M217" s="6" t="s">
        <v>42</v>
      </c>
      <c r="N217" s="12" t="s">
        <v>280</v>
      </c>
      <c r="O217" s="32">
        <v>7787315.4699999997</v>
      </c>
      <c r="P217" s="14">
        <f t="shared" si="14"/>
        <v>7.7873154699999994</v>
      </c>
      <c r="Q217" s="6" t="str">
        <f t="shared" si="15"/>
        <v>Entre 3 y 10 millones</v>
      </c>
      <c r="R217" s="10">
        <v>960931289.91500199</v>
      </c>
      <c r="S217" s="8" t="s">
        <v>75</v>
      </c>
    </row>
    <row r="218" spans="1:19" ht="54.95" customHeight="1" x14ac:dyDescent="0.25">
      <c r="A218" s="5">
        <v>216</v>
      </c>
      <c r="B218" s="6" t="s">
        <v>59</v>
      </c>
      <c r="C218" s="6" t="s">
        <v>20</v>
      </c>
      <c r="D218" s="6" t="s">
        <v>60</v>
      </c>
      <c r="E218" s="6" t="s">
        <v>38</v>
      </c>
      <c r="F218" s="6" t="s">
        <v>434</v>
      </c>
      <c r="G218" s="6" t="s">
        <v>434</v>
      </c>
      <c r="H218" s="6" t="s">
        <v>434</v>
      </c>
      <c r="I218" s="6" t="s">
        <v>435</v>
      </c>
      <c r="J218" s="7">
        <f t="shared" si="13"/>
        <v>2569509</v>
      </c>
      <c r="K218" s="6">
        <v>2569509</v>
      </c>
      <c r="L218" s="8" t="s">
        <v>436</v>
      </c>
      <c r="M218" s="6" t="s">
        <v>42</v>
      </c>
      <c r="N218" s="6" t="s">
        <v>320</v>
      </c>
      <c r="O218" s="32">
        <v>5906380.4699999997</v>
      </c>
      <c r="P218" s="9">
        <f t="shared" si="14"/>
        <v>5.9063804699999993</v>
      </c>
      <c r="Q218" s="6" t="str">
        <f t="shared" si="15"/>
        <v>Entre 3 y 10 millones</v>
      </c>
      <c r="R218" s="10">
        <v>21388527.190000001</v>
      </c>
      <c r="S218" s="8" t="s">
        <v>65</v>
      </c>
    </row>
    <row r="219" spans="1:19" ht="54.95" customHeight="1" x14ac:dyDescent="0.25">
      <c r="A219" s="5">
        <v>217</v>
      </c>
      <c r="B219" s="6" t="s">
        <v>19</v>
      </c>
      <c r="C219" s="6" t="s">
        <v>20</v>
      </c>
      <c r="D219" s="6" t="s">
        <v>60</v>
      </c>
      <c r="E219" s="6" t="s">
        <v>29</v>
      </c>
      <c r="F219" s="6" t="s">
        <v>142</v>
      </c>
      <c r="G219" s="6" t="s">
        <v>314</v>
      </c>
      <c r="H219" s="6" t="s">
        <v>437</v>
      </c>
      <c r="I219" s="6" t="s">
        <v>438</v>
      </c>
      <c r="J219" s="7">
        <f t="shared" si="13"/>
        <v>2163278</v>
      </c>
      <c r="K219" s="6">
        <v>2163278</v>
      </c>
      <c r="L219" s="8" t="s">
        <v>439</v>
      </c>
      <c r="M219" s="6" t="s">
        <v>42</v>
      </c>
      <c r="N219" s="6" t="s">
        <v>440</v>
      </c>
      <c r="O219" s="32">
        <v>10103293</v>
      </c>
      <c r="P219" s="9">
        <f t="shared" si="14"/>
        <v>10.103293000000001</v>
      </c>
      <c r="Q219" s="6" t="str">
        <f t="shared" si="15"/>
        <v>Entre 10 y 30 millones</v>
      </c>
      <c r="R219" s="10" t="s">
        <v>35</v>
      </c>
      <c r="S219" s="8" t="s">
        <v>65</v>
      </c>
    </row>
    <row r="220" spans="1:19" ht="82.5" customHeight="1" x14ac:dyDescent="0.25">
      <c r="A220" s="5">
        <v>218</v>
      </c>
      <c r="B220" s="6" t="s">
        <v>19</v>
      </c>
      <c r="C220" s="6" t="s">
        <v>20</v>
      </c>
      <c r="D220" s="6" t="s">
        <v>21</v>
      </c>
      <c r="E220" s="6" t="s">
        <v>29</v>
      </c>
      <c r="F220" s="6" t="s">
        <v>30</v>
      </c>
      <c r="G220" s="6" t="s">
        <v>30</v>
      </c>
      <c r="H220" s="6" t="s">
        <v>36</v>
      </c>
      <c r="I220" s="6" t="s">
        <v>438</v>
      </c>
      <c r="J220" s="7" t="str">
        <f t="shared" ref="J220:J287" si="16">HYPERLINK("https://ofi5.mef.gob.pe/ssi/Ssi/Index?codigo="&amp;K220&amp;"&amp;tipo=2",K220)</f>
        <v>IDEA</v>
      </c>
      <c r="K220" s="6" t="s">
        <v>21</v>
      </c>
      <c r="L220" s="8" t="s">
        <v>441</v>
      </c>
      <c r="M220" s="6" t="s">
        <v>42</v>
      </c>
      <c r="N220" s="6" t="s">
        <v>440</v>
      </c>
      <c r="O220" s="32">
        <v>3260259.12</v>
      </c>
      <c r="P220" s="9">
        <f t="shared" si="14"/>
        <v>3.2602591200000002</v>
      </c>
      <c r="Q220" s="6" t="str">
        <f t="shared" si="15"/>
        <v>Entre 3 y 10 millones</v>
      </c>
      <c r="R220" s="10" t="s">
        <v>35</v>
      </c>
      <c r="S220" s="8" t="s">
        <v>28</v>
      </c>
    </row>
    <row r="221" spans="1:19" ht="82.5" customHeight="1" x14ac:dyDescent="0.25">
      <c r="A221" s="5">
        <v>219</v>
      </c>
      <c r="B221" s="6" t="s">
        <v>19</v>
      </c>
      <c r="C221" s="6" t="s">
        <v>20</v>
      </c>
      <c r="D221" s="6" t="s">
        <v>21</v>
      </c>
      <c r="E221" s="6" t="s">
        <v>29</v>
      </c>
      <c r="F221" s="6" t="s">
        <v>30</v>
      </c>
      <c r="G221" s="6" t="s">
        <v>30</v>
      </c>
      <c r="H221" s="6" t="s">
        <v>442</v>
      </c>
      <c r="I221" s="6" t="s">
        <v>438</v>
      </c>
      <c r="J221" s="7" t="str">
        <f t="shared" si="16"/>
        <v>IDEA</v>
      </c>
      <c r="K221" s="6" t="s">
        <v>21</v>
      </c>
      <c r="L221" s="8" t="s">
        <v>443</v>
      </c>
      <c r="M221" s="6" t="s">
        <v>42</v>
      </c>
      <c r="N221" s="6" t="s">
        <v>440</v>
      </c>
      <c r="O221" s="32">
        <v>41740345.289999999</v>
      </c>
      <c r="P221" s="9">
        <f t="shared" si="14"/>
        <v>41.74034529</v>
      </c>
      <c r="Q221" s="6" t="str">
        <f t="shared" si="15"/>
        <v>Entre 30 y 50 millones</v>
      </c>
      <c r="R221" s="10" t="s">
        <v>35</v>
      </c>
      <c r="S221" s="8" t="s">
        <v>28</v>
      </c>
    </row>
    <row r="222" spans="1:19" ht="54.95" customHeight="1" x14ac:dyDescent="0.25">
      <c r="A222" s="5">
        <v>220</v>
      </c>
      <c r="B222" s="6" t="s">
        <v>19</v>
      </c>
      <c r="C222" s="6" t="s">
        <v>20</v>
      </c>
      <c r="D222" s="6" t="s">
        <v>67</v>
      </c>
      <c r="E222" s="6" t="s">
        <v>29</v>
      </c>
      <c r="F222" s="6" t="s">
        <v>115</v>
      </c>
      <c r="G222" s="6" t="s">
        <v>115</v>
      </c>
      <c r="H222" s="6" t="s">
        <v>444</v>
      </c>
      <c r="I222" s="6" t="s">
        <v>438</v>
      </c>
      <c r="J222" s="7">
        <f t="shared" si="16"/>
        <v>2611448</v>
      </c>
      <c r="K222" s="6">
        <v>2611448</v>
      </c>
      <c r="L222" s="8" t="s">
        <v>445</v>
      </c>
      <c r="M222" s="6" t="s">
        <v>42</v>
      </c>
      <c r="N222" s="6" t="s">
        <v>440</v>
      </c>
      <c r="O222" s="32">
        <v>47521479.960000001</v>
      </c>
      <c r="P222" s="9">
        <f t="shared" si="14"/>
        <v>47.521479960000001</v>
      </c>
      <c r="Q222" s="6" t="str">
        <f t="shared" si="15"/>
        <v>Entre 30 y 50 millones</v>
      </c>
      <c r="R222" s="10" t="s">
        <v>35</v>
      </c>
      <c r="S222" s="8" t="s">
        <v>75</v>
      </c>
    </row>
    <row r="223" spans="1:19" ht="81" customHeight="1" x14ac:dyDescent="0.25">
      <c r="A223" s="5">
        <v>221</v>
      </c>
      <c r="B223" s="6" t="s">
        <v>19</v>
      </c>
      <c r="C223" s="6" t="s">
        <v>44</v>
      </c>
      <c r="D223" s="6" t="s">
        <v>21</v>
      </c>
      <c r="E223" s="6" t="s">
        <v>29</v>
      </c>
      <c r="F223" s="6" t="s">
        <v>158</v>
      </c>
      <c r="G223" s="6" t="s">
        <v>158</v>
      </c>
      <c r="H223" s="6" t="s">
        <v>158</v>
      </c>
      <c r="I223" s="6" t="s">
        <v>438</v>
      </c>
      <c r="J223" s="7" t="str">
        <f t="shared" si="16"/>
        <v>IDEA</v>
      </c>
      <c r="K223" s="6" t="s">
        <v>21</v>
      </c>
      <c r="L223" s="8" t="s">
        <v>446</v>
      </c>
      <c r="M223" s="6" t="s">
        <v>42</v>
      </c>
      <c r="N223" s="6" t="s">
        <v>447</v>
      </c>
      <c r="O223" s="32">
        <v>885641</v>
      </c>
      <c r="P223" s="9">
        <f t="shared" si="14"/>
        <v>0.88564100000000001</v>
      </c>
      <c r="Q223" s="6" t="str">
        <f t="shared" si="15"/>
        <v>Menos de 1 millón</v>
      </c>
      <c r="R223" s="10" t="s">
        <v>35</v>
      </c>
      <c r="S223" s="8" t="s">
        <v>28</v>
      </c>
    </row>
    <row r="224" spans="1:19" ht="81" customHeight="1" x14ac:dyDescent="0.25">
      <c r="A224" s="5">
        <v>222</v>
      </c>
      <c r="B224" s="6" t="s">
        <v>19</v>
      </c>
      <c r="C224" s="6" t="s">
        <v>44</v>
      </c>
      <c r="D224" s="6" t="s">
        <v>21</v>
      </c>
      <c r="E224" s="6" t="s">
        <v>29</v>
      </c>
      <c r="F224" s="6" t="s">
        <v>210</v>
      </c>
      <c r="G224" s="6" t="s">
        <v>400</v>
      </c>
      <c r="H224" s="6" t="s">
        <v>401</v>
      </c>
      <c r="I224" s="6" t="s">
        <v>438</v>
      </c>
      <c r="J224" s="7" t="str">
        <f t="shared" si="16"/>
        <v>IDEA</v>
      </c>
      <c r="K224" s="6" t="s">
        <v>21</v>
      </c>
      <c r="L224" s="8" t="s">
        <v>448</v>
      </c>
      <c r="M224" s="6" t="s">
        <v>42</v>
      </c>
      <c r="N224" s="6" t="s">
        <v>447</v>
      </c>
      <c r="O224" s="32">
        <v>901356</v>
      </c>
      <c r="P224" s="9">
        <f t="shared" si="14"/>
        <v>0.90135600000000005</v>
      </c>
      <c r="Q224" s="6" t="str">
        <f t="shared" si="15"/>
        <v>Menos de 1 millón</v>
      </c>
      <c r="R224" s="10" t="s">
        <v>35</v>
      </c>
      <c r="S224" s="8" t="s">
        <v>28</v>
      </c>
    </row>
    <row r="225" spans="1:19" ht="81" customHeight="1" x14ac:dyDescent="0.25">
      <c r="A225" s="5">
        <v>223</v>
      </c>
      <c r="B225" s="6" t="s">
        <v>19</v>
      </c>
      <c r="C225" s="6" t="s">
        <v>44</v>
      </c>
      <c r="D225" s="6" t="s">
        <v>21</v>
      </c>
      <c r="E225" s="6" t="s">
        <v>29</v>
      </c>
      <c r="F225" s="6" t="s">
        <v>119</v>
      </c>
      <c r="G225" s="6" t="s">
        <v>119</v>
      </c>
      <c r="H225" s="6" t="s">
        <v>119</v>
      </c>
      <c r="I225" s="6" t="s">
        <v>438</v>
      </c>
      <c r="J225" s="7" t="str">
        <f t="shared" si="16"/>
        <v>IDEA</v>
      </c>
      <c r="K225" s="6" t="s">
        <v>21</v>
      </c>
      <c r="L225" s="8" t="s">
        <v>449</v>
      </c>
      <c r="M225" s="6" t="s">
        <v>42</v>
      </c>
      <c r="N225" s="6" t="s">
        <v>447</v>
      </c>
      <c r="O225" s="32">
        <v>836754</v>
      </c>
      <c r="P225" s="9">
        <f t="shared" si="14"/>
        <v>0.836754</v>
      </c>
      <c r="Q225" s="6" t="str">
        <f t="shared" si="15"/>
        <v>Menos de 1 millón</v>
      </c>
      <c r="R225" s="10" t="s">
        <v>35</v>
      </c>
      <c r="S225" s="8" t="s">
        <v>28</v>
      </c>
    </row>
    <row r="226" spans="1:19" ht="81" customHeight="1" x14ac:dyDescent="0.25">
      <c r="A226" s="5">
        <v>224</v>
      </c>
      <c r="B226" s="6" t="s">
        <v>19</v>
      </c>
      <c r="C226" s="6" t="s">
        <v>44</v>
      </c>
      <c r="D226" s="6" t="s">
        <v>21</v>
      </c>
      <c r="E226" s="6" t="s">
        <v>29</v>
      </c>
      <c r="F226" s="6" t="s">
        <v>124</v>
      </c>
      <c r="G226" s="6" t="s">
        <v>224</v>
      </c>
      <c r="H226" s="6" t="s">
        <v>225</v>
      </c>
      <c r="I226" s="6" t="s">
        <v>438</v>
      </c>
      <c r="J226" s="7" t="str">
        <f t="shared" si="16"/>
        <v>IDEA</v>
      </c>
      <c r="K226" s="6" t="s">
        <v>21</v>
      </c>
      <c r="L226" s="8" t="s">
        <v>450</v>
      </c>
      <c r="M226" s="6" t="s">
        <v>42</v>
      </c>
      <c r="N226" s="6" t="s">
        <v>447</v>
      </c>
      <c r="O226" s="32">
        <v>924957</v>
      </c>
      <c r="P226" s="9">
        <f t="shared" si="14"/>
        <v>0.92495700000000003</v>
      </c>
      <c r="Q226" s="6" t="str">
        <f t="shared" si="15"/>
        <v>Menos de 1 millón</v>
      </c>
      <c r="R226" s="10" t="s">
        <v>35</v>
      </c>
      <c r="S226" s="8" t="s">
        <v>28</v>
      </c>
    </row>
    <row r="227" spans="1:19" ht="78.75" customHeight="1" x14ac:dyDescent="0.25">
      <c r="A227" s="5">
        <v>225</v>
      </c>
      <c r="B227" s="6" t="s">
        <v>19</v>
      </c>
      <c r="C227" s="6" t="s">
        <v>44</v>
      </c>
      <c r="D227" s="6" t="s">
        <v>21</v>
      </c>
      <c r="E227" s="6" t="s">
        <v>29</v>
      </c>
      <c r="F227" s="6" t="s">
        <v>106</v>
      </c>
      <c r="G227" s="68" t="s">
        <v>991</v>
      </c>
      <c r="H227" s="6" t="s">
        <v>339</v>
      </c>
      <c r="I227" s="6" t="s">
        <v>438</v>
      </c>
      <c r="J227" s="7" t="str">
        <f t="shared" si="16"/>
        <v>IDEA</v>
      </c>
      <c r="K227" s="6" t="s">
        <v>21</v>
      </c>
      <c r="L227" s="8" t="s">
        <v>451</v>
      </c>
      <c r="M227" s="6" t="s">
        <v>42</v>
      </c>
      <c r="N227" s="6" t="s">
        <v>452</v>
      </c>
      <c r="O227" s="32">
        <v>4270641</v>
      </c>
      <c r="P227" s="9">
        <f t="shared" si="14"/>
        <v>4.2706410000000004</v>
      </c>
      <c r="Q227" s="6" t="str">
        <f t="shared" si="15"/>
        <v>Entre 3 y 10 millones</v>
      </c>
      <c r="R227" s="10" t="s">
        <v>35</v>
      </c>
      <c r="S227" s="8" t="s">
        <v>28</v>
      </c>
    </row>
    <row r="228" spans="1:19" ht="54.95" customHeight="1" x14ac:dyDescent="0.25">
      <c r="A228" s="5">
        <v>226</v>
      </c>
      <c r="B228" s="6" t="s">
        <v>66</v>
      </c>
      <c r="C228" s="6" t="s">
        <v>20</v>
      </c>
      <c r="D228" s="6" t="s">
        <v>67</v>
      </c>
      <c r="E228" s="6" t="s">
        <v>29</v>
      </c>
      <c r="F228" s="6" t="s">
        <v>346</v>
      </c>
      <c r="G228" s="6" t="s">
        <v>347</v>
      </c>
      <c r="H228" s="6" t="s">
        <v>453</v>
      </c>
      <c r="I228" s="6" t="s">
        <v>438</v>
      </c>
      <c r="J228" s="7">
        <f t="shared" si="16"/>
        <v>2319179</v>
      </c>
      <c r="K228" s="6">
        <v>2319179</v>
      </c>
      <c r="L228" s="8" t="s">
        <v>454</v>
      </c>
      <c r="M228" s="6" t="s">
        <v>42</v>
      </c>
      <c r="N228" s="6" t="s">
        <v>440</v>
      </c>
      <c r="O228" s="32">
        <v>103493637.94</v>
      </c>
      <c r="P228" s="9">
        <f t="shared" si="14"/>
        <v>103.49363794</v>
      </c>
      <c r="Q228" s="6" t="str">
        <f t="shared" si="15"/>
        <v>Más de 100 millones</v>
      </c>
      <c r="R228" s="10" t="s">
        <v>35</v>
      </c>
      <c r="S228" s="8" t="s">
        <v>75</v>
      </c>
    </row>
    <row r="229" spans="1:19" ht="54.95" customHeight="1" x14ac:dyDescent="0.25">
      <c r="A229" s="5">
        <v>227</v>
      </c>
      <c r="B229" s="6" t="s">
        <v>397</v>
      </c>
      <c r="C229" s="6" t="s">
        <v>20</v>
      </c>
      <c r="D229" s="6" t="s">
        <v>67</v>
      </c>
      <c r="E229" s="6" t="s">
        <v>29</v>
      </c>
      <c r="F229" s="6" t="s">
        <v>30</v>
      </c>
      <c r="G229" s="6" t="s">
        <v>30</v>
      </c>
      <c r="H229" s="6" t="s">
        <v>455</v>
      </c>
      <c r="I229" s="6" t="s">
        <v>438</v>
      </c>
      <c r="J229" s="7">
        <f t="shared" si="16"/>
        <v>2233964</v>
      </c>
      <c r="K229" s="6">
        <v>2233964</v>
      </c>
      <c r="L229" s="8" t="s">
        <v>456</v>
      </c>
      <c r="M229" s="6" t="s">
        <v>42</v>
      </c>
      <c r="N229" s="6" t="s">
        <v>440</v>
      </c>
      <c r="O229" s="32">
        <v>25310000</v>
      </c>
      <c r="P229" s="9">
        <f t="shared" si="14"/>
        <v>25.31</v>
      </c>
      <c r="Q229" s="6" t="str">
        <f t="shared" si="15"/>
        <v>Entre 10 y 30 millones</v>
      </c>
      <c r="R229" s="10" t="s">
        <v>35</v>
      </c>
      <c r="S229" s="8" t="s">
        <v>75</v>
      </c>
    </row>
    <row r="230" spans="1:19" ht="85.5" customHeight="1" x14ac:dyDescent="0.25">
      <c r="A230" s="5">
        <v>228</v>
      </c>
      <c r="B230" s="6" t="s">
        <v>66</v>
      </c>
      <c r="C230" s="6" t="s">
        <v>20</v>
      </c>
      <c r="D230" s="6" t="s">
        <v>67</v>
      </c>
      <c r="E230" s="6" t="s">
        <v>68</v>
      </c>
      <c r="F230" s="6" t="s">
        <v>158</v>
      </c>
      <c r="G230" s="6" t="s">
        <v>186</v>
      </c>
      <c r="H230" s="6" t="s">
        <v>187</v>
      </c>
      <c r="I230" s="6" t="s">
        <v>457</v>
      </c>
      <c r="J230" s="7">
        <f t="shared" si="16"/>
        <v>2651755</v>
      </c>
      <c r="K230" s="6">
        <v>2651755</v>
      </c>
      <c r="L230" s="8" t="s">
        <v>458</v>
      </c>
      <c r="M230" s="6" t="s">
        <v>291</v>
      </c>
      <c r="N230" s="6" t="s">
        <v>292</v>
      </c>
      <c r="O230" s="32">
        <v>9263712.7799999993</v>
      </c>
      <c r="P230" s="9">
        <f t="shared" si="14"/>
        <v>9.2637127799999988</v>
      </c>
      <c r="Q230" s="6" t="str">
        <f t="shared" si="15"/>
        <v>Entre 3 y 10 millones</v>
      </c>
      <c r="R230" s="10">
        <v>33011378.190000001</v>
      </c>
      <c r="S230" s="8" t="s">
        <v>75</v>
      </c>
    </row>
    <row r="231" spans="1:19" ht="54.95" customHeight="1" x14ac:dyDescent="0.25">
      <c r="A231" s="5">
        <v>229</v>
      </c>
      <c r="B231" s="6" t="s">
        <v>66</v>
      </c>
      <c r="C231" s="6" t="s">
        <v>20</v>
      </c>
      <c r="D231" s="6" t="s">
        <v>67</v>
      </c>
      <c r="E231" s="6" t="s">
        <v>68</v>
      </c>
      <c r="F231" s="6" t="s">
        <v>158</v>
      </c>
      <c r="G231" s="6" t="s">
        <v>186</v>
      </c>
      <c r="H231" s="6" t="s">
        <v>187</v>
      </c>
      <c r="I231" s="6" t="s">
        <v>457</v>
      </c>
      <c r="J231" s="7">
        <f t="shared" si="16"/>
        <v>2651748</v>
      </c>
      <c r="K231" s="6">
        <v>2651748</v>
      </c>
      <c r="L231" s="8" t="s">
        <v>459</v>
      </c>
      <c r="M231" s="6" t="s">
        <v>64</v>
      </c>
      <c r="N231" s="6" t="s">
        <v>378</v>
      </c>
      <c r="O231" s="32">
        <v>4445310.24</v>
      </c>
      <c r="P231" s="9">
        <f t="shared" si="14"/>
        <v>4.4453102400000004</v>
      </c>
      <c r="Q231" s="6" t="str">
        <f t="shared" si="15"/>
        <v>Entre 3 y 10 millones</v>
      </c>
      <c r="R231" s="10">
        <v>33011378.190000001</v>
      </c>
      <c r="S231" s="8" t="s">
        <v>75</v>
      </c>
    </row>
    <row r="232" spans="1:19" ht="54.95" customHeight="1" x14ac:dyDescent="0.25">
      <c r="A232" s="5">
        <v>230</v>
      </c>
      <c r="B232" s="6" t="s">
        <v>19</v>
      </c>
      <c r="C232" s="6" t="s">
        <v>20</v>
      </c>
      <c r="D232" s="6" t="s">
        <v>60</v>
      </c>
      <c r="E232" s="6" t="s">
        <v>29</v>
      </c>
      <c r="F232" s="6" t="s">
        <v>30</v>
      </c>
      <c r="G232" s="6" t="s">
        <v>30</v>
      </c>
      <c r="H232" s="6" t="s">
        <v>460</v>
      </c>
      <c r="I232" s="6" t="s">
        <v>461</v>
      </c>
      <c r="J232" s="7">
        <f t="shared" si="16"/>
        <v>2293177</v>
      </c>
      <c r="K232" s="6">
        <v>2293177</v>
      </c>
      <c r="L232" s="8" t="s">
        <v>462</v>
      </c>
      <c r="M232" s="12" t="s">
        <v>77</v>
      </c>
      <c r="N232" s="6" t="s">
        <v>463</v>
      </c>
      <c r="O232" s="32">
        <v>91626237.5</v>
      </c>
      <c r="P232" s="9">
        <f t="shared" si="14"/>
        <v>91.626237500000002</v>
      </c>
      <c r="Q232" s="6" t="str">
        <f t="shared" si="15"/>
        <v>Entre 50 y 100 millones</v>
      </c>
      <c r="R232" s="10" t="s">
        <v>35</v>
      </c>
      <c r="S232" s="8" t="s">
        <v>65</v>
      </c>
    </row>
    <row r="233" spans="1:19" ht="79.5" customHeight="1" x14ac:dyDescent="0.25">
      <c r="A233" s="5">
        <v>231</v>
      </c>
      <c r="B233" s="6" t="s">
        <v>19</v>
      </c>
      <c r="C233" s="6" t="s">
        <v>20</v>
      </c>
      <c r="D233" s="6" t="s">
        <v>21</v>
      </c>
      <c r="E233" s="6" t="s">
        <v>149</v>
      </c>
      <c r="F233" s="6" t="s">
        <v>111</v>
      </c>
      <c r="G233" s="6" t="s">
        <v>464</v>
      </c>
      <c r="H233" s="6" t="s">
        <v>465</v>
      </c>
      <c r="I233" s="6" t="s">
        <v>466</v>
      </c>
      <c r="J233" s="7" t="str">
        <f t="shared" si="16"/>
        <v>IDEA</v>
      </c>
      <c r="K233" s="6" t="s">
        <v>21</v>
      </c>
      <c r="L233" s="8" t="s">
        <v>467</v>
      </c>
      <c r="M233" s="6" t="s">
        <v>291</v>
      </c>
      <c r="N233" s="6" t="s">
        <v>468</v>
      </c>
      <c r="O233" s="32">
        <v>500000</v>
      </c>
      <c r="P233" s="9">
        <f t="shared" si="14"/>
        <v>0.5</v>
      </c>
      <c r="Q233" s="6" t="str">
        <f t="shared" si="15"/>
        <v>Menos de 1 millón</v>
      </c>
      <c r="R233" s="10">
        <v>2382798.36</v>
      </c>
      <c r="S233" s="8" t="s">
        <v>28</v>
      </c>
    </row>
    <row r="234" spans="1:19" ht="79.5" customHeight="1" x14ac:dyDescent="0.25">
      <c r="A234" s="5">
        <v>232</v>
      </c>
      <c r="B234" s="6" t="s">
        <v>19</v>
      </c>
      <c r="C234" s="6" t="s">
        <v>20</v>
      </c>
      <c r="D234" s="6" t="s">
        <v>21</v>
      </c>
      <c r="E234" s="6" t="s">
        <v>149</v>
      </c>
      <c r="F234" s="6" t="s">
        <v>111</v>
      </c>
      <c r="G234" s="6" t="s">
        <v>464</v>
      </c>
      <c r="H234" s="6" t="s">
        <v>465</v>
      </c>
      <c r="I234" s="6" t="s">
        <v>466</v>
      </c>
      <c r="J234" s="7" t="str">
        <f t="shared" si="16"/>
        <v>IDEA</v>
      </c>
      <c r="K234" s="6" t="s">
        <v>21</v>
      </c>
      <c r="L234" s="8" t="s">
        <v>469</v>
      </c>
      <c r="M234" s="6" t="s">
        <v>291</v>
      </c>
      <c r="N234" s="6" t="s">
        <v>468</v>
      </c>
      <c r="O234" s="32">
        <v>500000</v>
      </c>
      <c r="P234" s="9">
        <f t="shared" ref="P234:P301" si="17">+O234/1000000</f>
        <v>0.5</v>
      </c>
      <c r="Q234" s="6" t="str">
        <f t="shared" ref="Q234:Q301" si="18">IF(O234&lt;1000000,"Menos de 1 millón",
IF(O234&lt;=3000000,"Entre 1 y 3 millones",
IF(O234&lt;=10000000,"Entre 3 y 10 millones",
IF(O234&lt;=30000000,"Entre 10 y 30 millones",
IF(O234&lt;=50000000,"Entre 30 y 50 millones",
IF(O234&lt;=100000000,"Entre 50 y 100 millones",
"Más de 100 millones"))))))</f>
        <v>Menos de 1 millón</v>
      </c>
      <c r="R234" s="10">
        <v>2382798.36</v>
      </c>
      <c r="S234" s="8" t="s">
        <v>28</v>
      </c>
    </row>
    <row r="235" spans="1:19" ht="79.5" customHeight="1" x14ac:dyDescent="0.25">
      <c r="A235" s="5">
        <v>233</v>
      </c>
      <c r="B235" s="6" t="s">
        <v>19</v>
      </c>
      <c r="C235" s="6" t="s">
        <v>20</v>
      </c>
      <c r="D235" s="6" t="s">
        <v>21</v>
      </c>
      <c r="E235" s="6" t="s">
        <v>149</v>
      </c>
      <c r="F235" s="6" t="s">
        <v>111</v>
      </c>
      <c r="G235" s="6" t="s">
        <v>464</v>
      </c>
      <c r="H235" s="6" t="s">
        <v>465</v>
      </c>
      <c r="I235" s="6" t="s">
        <v>466</v>
      </c>
      <c r="J235" s="7" t="str">
        <f t="shared" si="16"/>
        <v>IDEA</v>
      </c>
      <c r="K235" s="6" t="s">
        <v>21</v>
      </c>
      <c r="L235" s="8" t="s">
        <v>470</v>
      </c>
      <c r="M235" s="6" t="s">
        <v>291</v>
      </c>
      <c r="N235" s="6" t="s">
        <v>468</v>
      </c>
      <c r="O235" s="32">
        <v>500000</v>
      </c>
      <c r="P235" s="9">
        <f t="shared" si="17"/>
        <v>0.5</v>
      </c>
      <c r="Q235" s="6" t="str">
        <f t="shared" si="18"/>
        <v>Menos de 1 millón</v>
      </c>
      <c r="R235" s="10">
        <v>2382798.36</v>
      </c>
      <c r="S235" s="8" t="s">
        <v>28</v>
      </c>
    </row>
    <row r="236" spans="1:19" ht="78.75" customHeight="1" x14ac:dyDescent="0.25">
      <c r="A236" s="5">
        <v>234</v>
      </c>
      <c r="B236" s="6" t="s">
        <v>19</v>
      </c>
      <c r="C236" s="67" t="s">
        <v>20</v>
      </c>
      <c r="D236" s="6" t="s">
        <v>971</v>
      </c>
      <c r="E236" s="6" t="s">
        <v>149</v>
      </c>
      <c r="F236" s="66" t="s">
        <v>106</v>
      </c>
      <c r="G236" s="68" t="s">
        <v>991</v>
      </c>
      <c r="H236" s="66" t="s">
        <v>471</v>
      </c>
      <c r="I236" s="6" t="s">
        <v>472</v>
      </c>
      <c r="J236" s="65" t="str">
        <f t="shared" si="16"/>
        <v>IDEA</v>
      </c>
      <c r="K236" s="6" t="s">
        <v>21</v>
      </c>
      <c r="L236" s="8" t="s">
        <v>972</v>
      </c>
      <c r="M236" s="6" t="s">
        <v>34</v>
      </c>
      <c r="N236" s="67" t="s">
        <v>258</v>
      </c>
      <c r="O236" s="9">
        <v>15000000</v>
      </c>
      <c r="P236" s="9">
        <f t="shared" si="17"/>
        <v>15</v>
      </c>
      <c r="Q236" s="6" t="str">
        <f t="shared" si="18"/>
        <v>Entre 10 y 30 millones</v>
      </c>
      <c r="R236" s="10">
        <v>494463699.41999996</v>
      </c>
      <c r="S236" s="8" t="s">
        <v>75</v>
      </c>
    </row>
    <row r="237" spans="1:19" ht="64.5" customHeight="1" x14ac:dyDescent="0.25">
      <c r="A237" s="5">
        <v>235</v>
      </c>
      <c r="B237" s="6" t="s">
        <v>19</v>
      </c>
      <c r="C237" s="6" t="s">
        <v>20</v>
      </c>
      <c r="D237" s="6" t="s">
        <v>965</v>
      </c>
      <c r="E237" s="6" t="s">
        <v>149</v>
      </c>
      <c r="F237" s="6" t="s">
        <v>106</v>
      </c>
      <c r="G237" s="68" t="s">
        <v>991</v>
      </c>
      <c r="H237" s="66" t="s">
        <v>471</v>
      </c>
      <c r="I237" s="6" t="s">
        <v>472</v>
      </c>
      <c r="J237" s="65">
        <f t="shared" si="16"/>
        <v>2637994</v>
      </c>
      <c r="K237" s="6">
        <v>2637994</v>
      </c>
      <c r="L237" s="8" t="s">
        <v>966</v>
      </c>
      <c r="M237" s="67" t="s">
        <v>214</v>
      </c>
      <c r="N237" s="67" t="s">
        <v>1154</v>
      </c>
      <c r="O237" s="9">
        <v>1869946.54</v>
      </c>
      <c r="P237" s="9">
        <f t="shared" si="17"/>
        <v>1.8699465399999999</v>
      </c>
      <c r="Q237" s="6" t="str">
        <f t="shared" si="18"/>
        <v>Entre 1 y 3 millones</v>
      </c>
      <c r="R237" s="10">
        <v>494463699.41999996</v>
      </c>
      <c r="S237" s="8" t="s">
        <v>75</v>
      </c>
    </row>
    <row r="238" spans="1:19" ht="54.95" customHeight="1" x14ac:dyDescent="0.25">
      <c r="A238" s="5">
        <v>236</v>
      </c>
      <c r="B238" s="6" t="s">
        <v>66</v>
      </c>
      <c r="C238" s="6" t="s">
        <v>20</v>
      </c>
      <c r="D238" s="6" t="s">
        <v>60</v>
      </c>
      <c r="E238" s="6" t="s">
        <v>149</v>
      </c>
      <c r="F238" s="6" t="s">
        <v>106</v>
      </c>
      <c r="G238" s="68" t="s">
        <v>991</v>
      </c>
      <c r="H238" s="66" t="s">
        <v>471</v>
      </c>
      <c r="I238" s="6" t="s">
        <v>472</v>
      </c>
      <c r="J238" s="65">
        <f t="shared" si="16"/>
        <v>2556420</v>
      </c>
      <c r="K238" s="6">
        <v>2556420</v>
      </c>
      <c r="L238" s="8" t="s">
        <v>967</v>
      </c>
      <c r="M238" s="6" t="s">
        <v>42</v>
      </c>
      <c r="N238" s="67" t="s">
        <v>404</v>
      </c>
      <c r="O238" s="9">
        <v>41221858.590000004</v>
      </c>
      <c r="P238" s="9">
        <f t="shared" si="17"/>
        <v>41.221858590000004</v>
      </c>
      <c r="Q238" s="6" t="str">
        <f t="shared" si="18"/>
        <v>Entre 30 y 50 millones</v>
      </c>
      <c r="R238" s="10">
        <v>494463699.41999996</v>
      </c>
      <c r="S238" s="8" t="s">
        <v>510</v>
      </c>
    </row>
    <row r="239" spans="1:19" ht="60.75" customHeight="1" x14ac:dyDescent="0.25">
      <c r="A239" s="5">
        <v>237</v>
      </c>
      <c r="B239" s="6" t="s">
        <v>19</v>
      </c>
      <c r="C239" s="6" t="s">
        <v>20</v>
      </c>
      <c r="D239" s="6" t="s">
        <v>60</v>
      </c>
      <c r="E239" s="6" t="s">
        <v>149</v>
      </c>
      <c r="F239" s="6" t="s">
        <v>106</v>
      </c>
      <c r="G239" s="68" t="s">
        <v>991</v>
      </c>
      <c r="H239" s="66" t="s">
        <v>471</v>
      </c>
      <c r="I239" s="6" t="s">
        <v>472</v>
      </c>
      <c r="J239" s="65">
        <f t="shared" si="16"/>
        <v>2607130</v>
      </c>
      <c r="K239" s="6">
        <v>2607130</v>
      </c>
      <c r="L239" s="8" t="s">
        <v>968</v>
      </c>
      <c r="M239" s="67" t="s">
        <v>77</v>
      </c>
      <c r="N239" s="67" t="s">
        <v>78</v>
      </c>
      <c r="O239" s="9">
        <v>17237673.710000001</v>
      </c>
      <c r="P239" s="9">
        <f t="shared" si="17"/>
        <v>17.237673709999999</v>
      </c>
      <c r="Q239" s="6" t="str">
        <f t="shared" si="18"/>
        <v>Entre 10 y 30 millones</v>
      </c>
      <c r="R239" s="10">
        <v>494463699.41999996</v>
      </c>
      <c r="S239" s="8" t="s">
        <v>510</v>
      </c>
    </row>
    <row r="240" spans="1:19" ht="54.95" customHeight="1" x14ac:dyDescent="0.25">
      <c r="A240" s="5">
        <v>238</v>
      </c>
      <c r="B240" s="6" t="s">
        <v>59</v>
      </c>
      <c r="C240" s="6" t="s">
        <v>20</v>
      </c>
      <c r="D240" s="6" t="s">
        <v>965</v>
      </c>
      <c r="E240" s="6" t="s">
        <v>149</v>
      </c>
      <c r="F240" s="6" t="s">
        <v>106</v>
      </c>
      <c r="G240" s="68" t="s">
        <v>991</v>
      </c>
      <c r="H240" s="66" t="s">
        <v>471</v>
      </c>
      <c r="I240" s="6" t="s">
        <v>472</v>
      </c>
      <c r="J240" s="65">
        <f t="shared" si="16"/>
        <v>2660033</v>
      </c>
      <c r="K240" s="6">
        <v>2660033</v>
      </c>
      <c r="L240" s="8" t="s">
        <v>969</v>
      </c>
      <c r="M240" s="6" t="s">
        <v>64</v>
      </c>
      <c r="N240" s="67" t="s">
        <v>1047</v>
      </c>
      <c r="O240" s="9">
        <v>14722325.880000001</v>
      </c>
      <c r="P240" s="9">
        <f t="shared" si="17"/>
        <v>14.722325880000001</v>
      </c>
      <c r="Q240" s="6" t="str">
        <f t="shared" si="18"/>
        <v>Entre 10 y 30 millones</v>
      </c>
      <c r="R240" s="10">
        <v>494463699.41999996</v>
      </c>
      <c r="S240" s="8" t="s">
        <v>75</v>
      </c>
    </row>
    <row r="241" spans="1:19" ht="54.95" customHeight="1" x14ac:dyDescent="0.25">
      <c r="A241" s="5">
        <v>239</v>
      </c>
      <c r="B241" s="6" t="s">
        <v>19</v>
      </c>
      <c r="C241" s="6" t="s">
        <v>20</v>
      </c>
      <c r="D241" s="6" t="s">
        <v>60</v>
      </c>
      <c r="E241" s="6" t="s">
        <v>149</v>
      </c>
      <c r="F241" s="6" t="s">
        <v>106</v>
      </c>
      <c r="G241" s="68" t="s">
        <v>991</v>
      </c>
      <c r="H241" s="66" t="s">
        <v>471</v>
      </c>
      <c r="I241" s="6" t="s">
        <v>472</v>
      </c>
      <c r="J241" s="65">
        <f t="shared" si="16"/>
        <v>2565187</v>
      </c>
      <c r="K241" s="6">
        <v>2565187</v>
      </c>
      <c r="L241" s="8" t="s">
        <v>970</v>
      </c>
      <c r="M241" s="6" t="s">
        <v>64</v>
      </c>
      <c r="N241" s="67" t="s">
        <v>1047</v>
      </c>
      <c r="O241" s="9">
        <v>10538345.84</v>
      </c>
      <c r="P241" s="9">
        <f t="shared" si="17"/>
        <v>10.53834584</v>
      </c>
      <c r="Q241" s="6" t="str">
        <f t="shared" si="18"/>
        <v>Entre 10 y 30 millones</v>
      </c>
      <c r="R241" s="10">
        <v>494463699.41999996</v>
      </c>
      <c r="S241" s="8" t="s">
        <v>510</v>
      </c>
    </row>
    <row r="242" spans="1:19" ht="54.95" customHeight="1" x14ac:dyDescent="0.25">
      <c r="A242" s="5">
        <v>240</v>
      </c>
      <c r="B242" s="6" t="s">
        <v>66</v>
      </c>
      <c r="C242" s="6" t="s">
        <v>20</v>
      </c>
      <c r="D242" s="6" t="s">
        <v>67</v>
      </c>
      <c r="E242" s="6" t="s">
        <v>149</v>
      </c>
      <c r="F242" s="6" t="s">
        <v>106</v>
      </c>
      <c r="G242" s="68" t="s">
        <v>991</v>
      </c>
      <c r="H242" s="6" t="s">
        <v>471</v>
      </c>
      <c r="I242" s="6" t="s">
        <v>472</v>
      </c>
      <c r="J242" s="7">
        <f t="shared" si="16"/>
        <v>2570483</v>
      </c>
      <c r="K242" s="6">
        <v>2570483</v>
      </c>
      <c r="L242" s="8" t="s">
        <v>473</v>
      </c>
      <c r="M242" s="6" t="s">
        <v>64</v>
      </c>
      <c r="N242" s="6" t="s">
        <v>378</v>
      </c>
      <c r="O242" s="32">
        <v>3999566</v>
      </c>
      <c r="P242" s="9">
        <f t="shared" si="17"/>
        <v>3.9995660000000002</v>
      </c>
      <c r="Q242" s="6" t="str">
        <f t="shared" si="18"/>
        <v>Entre 3 y 10 millones</v>
      </c>
      <c r="R242" s="10">
        <v>494463699.42000002</v>
      </c>
      <c r="S242" s="8" t="s">
        <v>75</v>
      </c>
    </row>
    <row r="243" spans="1:19" ht="54.95" customHeight="1" x14ac:dyDescent="0.25">
      <c r="A243" s="5">
        <v>241</v>
      </c>
      <c r="B243" s="6" t="s">
        <v>66</v>
      </c>
      <c r="C243" s="6" t="s">
        <v>20</v>
      </c>
      <c r="D243" s="6" t="s">
        <v>67</v>
      </c>
      <c r="E243" s="6" t="s">
        <v>149</v>
      </c>
      <c r="F243" s="6" t="s">
        <v>106</v>
      </c>
      <c r="G243" s="68" t="s">
        <v>991</v>
      </c>
      <c r="H243" s="6" t="s">
        <v>471</v>
      </c>
      <c r="I243" s="6" t="s">
        <v>472</v>
      </c>
      <c r="J243" s="7">
        <f t="shared" si="16"/>
        <v>2656948</v>
      </c>
      <c r="K243" s="6">
        <v>2656948</v>
      </c>
      <c r="L243" s="8" t="s">
        <v>844</v>
      </c>
      <c r="M243" s="6" t="s">
        <v>64</v>
      </c>
      <c r="N243" s="6" t="s">
        <v>378</v>
      </c>
      <c r="O243" s="32">
        <v>7980255.25</v>
      </c>
      <c r="P243" s="9">
        <f t="shared" si="17"/>
        <v>7.9802552499999999</v>
      </c>
      <c r="Q243" s="6" t="str">
        <f t="shared" si="18"/>
        <v>Entre 3 y 10 millones</v>
      </c>
      <c r="R243" s="10">
        <v>494463699.42000002</v>
      </c>
      <c r="S243" s="8" t="s">
        <v>75</v>
      </c>
    </row>
    <row r="244" spans="1:19" ht="82.5" customHeight="1" x14ac:dyDescent="0.25">
      <c r="A244" s="5">
        <v>242</v>
      </c>
      <c r="B244" s="6" t="s">
        <v>66</v>
      </c>
      <c r="C244" s="6" t="s">
        <v>20</v>
      </c>
      <c r="D244" s="6" t="s">
        <v>67</v>
      </c>
      <c r="E244" s="6" t="s">
        <v>149</v>
      </c>
      <c r="F244" s="6" t="s">
        <v>106</v>
      </c>
      <c r="G244" s="68" t="s">
        <v>991</v>
      </c>
      <c r="H244" s="6" t="s">
        <v>471</v>
      </c>
      <c r="I244" s="6" t="s">
        <v>472</v>
      </c>
      <c r="J244" s="7">
        <f t="shared" si="16"/>
        <v>2676376</v>
      </c>
      <c r="K244" s="6">
        <v>2676376</v>
      </c>
      <c r="L244" s="8" t="s">
        <v>474</v>
      </c>
      <c r="M244" s="6" t="s">
        <v>64</v>
      </c>
      <c r="N244" s="6" t="s">
        <v>378</v>
      </c>
      <c r="O244" s="32">
        <v>7525151.4299999997</v>
      </c>
      <c r="P244" s="9">
        <f t="shared" si="17"/>
        <v>7.5251514299999993</v>
      </c>
      <c r="Q244" s="6" t="str">
        <f t="shared" si="18"/>
        <v>Entre 3 y 10 millones</v>
      </c>
      <c r="R244" s="10">
        <v>494463699.42000002</v>
      </c>
      <c r="S244" s="8" t="s">
        <v>28</v>
      </c>
    </row>
    <row r="245" spans="1:19" ht="87" customHeight="1" x14ac:dyDescent="0.25">
      <c r="A245" s="5">
        <v>243</v>
      </c>
      <c r="B245" s="6" t="s">
        <v>19</v>
      </c>
      <c r="C245" s="6" t="s">
        <v>20</v>
      </c>
      <c r="D245" s="6" t="s">
        <v>21</v>
      </c>
      <c r="E245" s="6" t="s">
        <v>29</v>
      </c>
      <c r="F245" s="6" t="s">
        <v>142</v>
      </c>
      <c r="G245" s="6" t="s">
        <v>143</v>
      </c>
      <c r="H245" s="6" t="s">
        <v>475</v>
      </c>
      <c r="I245" s="6" t="s">
        <v>438</v>
      </c>
      <c r="J245" s="7">
        <f t="shared" si="16"/>
        <v>2512944</v>
      </c>
      <c r="K245" s="6">
        <v>2512944</v>
      </c>
      <c r="L245" s="8" t="s">
        <v>476</v>
      </c>
      <c r="M245" s="6" t="s">
        <v>42</v>
      </c>
      <c r="N245" s="6" t="s">
        <v>74</v>
      </c>
      <c r="O245" s="32">
        <v>139771133.99000001</v>
      </c>
      <c r="P245" s="9">
        <f t="shared" si="17"/>
        <v>139.77113399000001</v>
      </c>
      <c r="Q245" s="6" t="str">
        <f t="shared" si="18"/>
        <v>Más de 100 millones</v>
      </c>
      <c r="R245" s="10" t="s">
        <v>35</v>
      </c>
      <c r="S245" s="8" t="s">
        <v>28</v>
      </c>
    </row>
    <row r="246" spans="1:19" ht="68.25" customHeight="1" x14ac:dyDescent="0.25">
      <c r="A246" s="5">
        <v>244</v>
      </c>
      <c r="B246" s="6" t="s">
        <v>66</v>
      </c>
      <c r="C246" s="6" t="s">
        <v>20</v>
      </c>
      <c r="D246" s="6" t="s">
        <v>67</v>
      </c>
      <c r="E246" s="6" t="s">
        <v>149</v>
      </c>
      <c r="F246" s="6" t="s">
        <v>208</v>
      </c>
      <c r="G246" s="6" t="s">
        <v>477</v>
      </c>
      <c r="H246" s="6" t="s">
        <v>478</v>
      </c>
      <c r="I246" s="6" t="s">
        <v>479</v>
      </c>
      <c r="J246" s="7">
        <f t="shared" si="16"/>
        <v>2627716</v>
      </c>
      <c r="K246" s="6">
        <v>2627716</v>
      </c>
      <c r="L246" s="8" t="s">
        <v>480</v>
      </c>
      <c r="M246" s="6" t="s">
        <v>481</v>
      </c>
      <c r="N246" s="6" t="s">
        <v>482</v>
      </c>
      <c r="O246" s="32">
        <v>1530386.46</v>
      </c>
      <c r="P246" s="9">
        <f t="shared" si="17"/>
        <v>1.5303864599999999</v>
      </c>
      <c r="Q246" s="6" t="str">
        <f t="shared" si="18"/>
        <v>Entre 1 y 3 millones</v>
      </c>
      <c r="R246" s="10">
        <v>2882473.7</v>
      </c>
      <c r="S246" s="8" t="s">
        <v>75</v>
      </c>
    </row>
    <row r="247" spans="1:19" ht="54.95" customHeight="1" x14ac:dyDescent="0.25">
      <c r="A247" s="5">
        <v>245</v>
      </c>
      <c r="B247" s="6" t="s">
        <v>19</v>
      </c>
      <c r="C247" s="6" t="s">
        <v>20</v>
      </c>
      <c r="D247" s="6" t="s">
        <v>67</v>
      </c>
      <c r="E247" s="6" t="s">
        <v>38</v>
      </c>
      <c r="F247" s="6" t="s">
        <v>106</v>
      </c>
      <c r="G247" s="6" t="s">
        <v>106</v>
      </c>
      <c r="H247" s="6" t="s">
        <v>106</v>
      </c>
      <c r="I247" s="6" t="s">
        <v>483</v>
      </c>
      <c r="J247" s="7">
        <f t="shared" si="16"/>
        <v>2306992</v>
      </c>
      <c r="K247" s="6">
        <v>2306992</v>
      </c>
      <c r="L247" s="8" t="s">
        <v>484</v>
      </c>
      <c r="M247" s="6" t="s">
        <v>42</v>
      </c>
      <c r="N247" s="6" t="s">
        <v>485</v>
      </c>
      <c r="O247" s="32">
        <v>54864809.039999999</v>
      </c>
      <c r="P247" s="9">
        <f t="shared" si="17"/>
        <v>54.864809039999997</v>
      </c>
      <c r="Q247" s="6" t="str">
        <f t="shared" si="18"/>
        <v>Entre 50 y 100 millones</v>
      </c>
      <c r="R247" s="10">
        <v>173346954.36000001</v>
      </c>
      <c r="S247" s="8" t="s">
        <v>75</v>
      </c>
    </row>
    <row r="248" spans="1:19" ht="77.25" customHeight="1" x14ac:dyDescent="0.25">
      <c r="A248" s="5">
        <v>246</v>
      </c>
      <c r="B248" s="6" t="s">
        <v>66</v>
      </c>
      <c r="C248" s="6" t="s">
        <v>20</v>
      </c>
      <c r="D248" s="6" t="s">
        <v>67</v>
      </c>
      <c r="E248" s="6" t="s">
        <v>38</v>
      </c>
      <c r="F248" s="6" t="s">
        <v>106</v>
      </c>
      <c r="G248" s="6" t="s">
        <v>106</v>
      </c>
      <c r="H248" s="6" t="s">
        <v>106</v>
      </c>
      <c r="I248" s="6" t="s">
        <v>483</v>
      </c>
      <c r="J248" s="7">
        <f t="shared" si="16"/>
        <v>2630279</v>
      </c>
      <c r="K248" s="6">
        <v>2630279</v>
      </c>
      <c r="L248" s="8" t="s">
        <v>486</v>
      </c>
      <c r="M248" s="6" t="s">
        <v>42</v>
      </c>
      <c r="N248" s="6" t="s">
        <v>485</v>
      </c>
      <c r="O248" s="32">
        <v>64800416.810000002</v>
      </c>
      <c r="P248" s="9">
        <f t="shared" si="17"/>
        <v>64.800416810000002</v>
      </c>
      <c r="Q248" s="6" t="str">
        <f t="shared" si="18"/>
        <v>Entre 50 y 100 millones</v>
      </c>
      <c r="R248" s="10">
        <v>173346954.36000001</v>
      </c>
      <c r="S248" s="8" t="s">
        <v>75</v>
      </c>
    </row>
    <row r="249" spans="1:19" ht="77.25" customHeight="1" x14ac:dyDescent="0.25">
      <c r="A249" s="5">
        <v>247</v>
      </c>
      <c r="B249" s="6" t="s">
        <v>59</v>
      </c>
      <c r="C249" s="6" t="s">
        <v>20</v>
      </c>
      <c r="D249" s="6" t="s">
        <v>67</v>
      </c>
      <c r="E249" s="6" t="s">
        <v>38</v>
      </c>
      <c r="F249" s="6" t="s">
        <v>106</v>
      </c>
      <c r="G249" s="6" t="s">
        <v>106</v>
      </c>
      <c r="H249" s="6" t="s">
        <v>106</v>
      </c>
      <c r="I249" s="6" t="s">
        <v>483</v>
      </c>
      <c r="J249" s="7">
        <f t="shared" si="16"/>
        <v>2630277</v>
      </c>
      <c r="K249" s="6">
        <v>2630277</v>
      </c>
      <c r="L249" s="8" t="s">
        <v>487</v>
      </c>
      <c r="M249" s="6" t="s">
        <v>42</v>
      </c>
      <c r="N249" s="6" t="s">
        <v>485</v>
      </c>
      <c r="O249" s="32">
        <v>114647528</v>
      </c>
      <c r="P249" s="9">
        <f t="shared" si="17"/>
        <v>114.64752799999999</v>
      </c>
      <c r="Q249" s="6" t="str">
        <f t="shared" si="18"/>
        <v>Más de 100 millones</v>
      </c>
      <c r="R249" s="10">
        <v>173346954.36000001</v>
      </c>
      <c r="S249" s="8" t="s">
        <v>75</v>
      </c>
    </row>
    <row r="250" spans="1:19" ht="90" customHeight="1" x14ac:dyDescent="0.25">
      <c r="A250" s="5">
        <v>248</v>
      </c>
      <c r="B250" s="6" t="s">
        <v>19</v>
      </c>
      <c r="C250" s="6" t="s">
        <v>20</v>
      </c>
      <c r="D250" s="6" t="s">
        <v>67</v>
      </c>
      <c r="E250" s="6" t="s">
        <v>38</v>
      </c>
      <c r="F250" s="6" t="s">
        <v>106</v>
      </c>
      <c r="G250" s="6" t="s">
        <v>106</v>
      </c>
      <c r="H250" s="6" t="s">
        <v>106</v>
      </c>
      <c r="I250" s="6" t="s">
        <v>483</v>
      </c>
      <c r="J250" s="7">
        <f t="shared" si="16"/>
        <v>2663718</v>
      </c>
      <c r="K250" s="6">
        <v>2663718</v>
      </c>
      <c r="L250" s="8" t="s">
        <v>488</v>
      </c>
      <c r="M250" s="6" t="s">
        <v>42</v>
      </c>
      <c r="N250" s="6" t="s">
        <v>489</v>
      </c>
      <c r="O250" s="32">
        <v>6561107.4699999997</v>
      </c>
      <c r="P250" s="9">
        <f t="shared" si="17"/>
        <v>6.5611074699999996</v>
      </c>
      <c r="Q250" s="6" t="str">
        <f t="shared" si="18"/>
        <v>Entre 3 y 10 millones</v>
      </c>
      <c r="R250" s="10">
        <v>173346954.36000001</v>
      </c>
      <c r="S250" s="8" t="s">
        <v>75</v>
      </c>
    </row>
    <row r="251" spans="1:19" ht="75" customHeight="1" x14ac:dyDescent="0.25">
      <c r="A251" s="5">
        <v>249</v>
      </c>
      <c r="B251" s="6" t="s">
        <v>59</v>
      </c>
      <c r="C251" s="6" t="s">
        <v>20</v>
      </c>
      <c r="D251" s="10" t="s">
        <v>67</v>
      </c>
      <c r="E251" s="6" t="s">
        <v>149</v>
      </c>
      <c r="F251" s="6" t="s">
        <v>106</v>
      </c>
      <c r="G251" s="6" t="s">
        <v>131</v>
      </c>
      <c r="H251" s="6" t="s">
        <v>490</v>
      </c>
      <c r="I251" s="6" t="s">
        <v>491</v>
      </c>
      <c r="J251" s="7">
        <f t="shared" si="16"/>
        <v>2662343</v>
      </c>
      <c r="K251" s="6">
        <v>2662343</v>
      </c>
      <c r="L251" s="8" t="s">
        <v>492</v>
      </c>
      <c r="M251" s="6" t="s">
        <v>42</v>
      </c>
      <c r="N251" s="6" t="s">
        <v>74</v>
      </c>
      <c r="O251" s="32">
        <v>11738053.109999999</v>
      </c>
      <c r="P251" s="9">
        <f t="shared" si="17"/>
        <v>11.738053109999999</v>
      </c>
      <c r="Q251" s="6" t="str">
        <f t="shared" si="18"/>
        <v>Entre 10 y 30 millones</v>
      </c>
      <c r="R251" s="10">
        <v>59009568.450000003</v>
      </c>
      <c r="S251" s="8" t="s">
        <v>75</v>
      </c>
    </row>
    <row r="252" spans="1:19" ht="68.25" customHeight="1" x14ac:dyDescent="0.25">
      <c r="A252" s="5">
        <v>250</v>
      </c>
      <c r="B252" s="6" t="s">
        <v>19</v>
      </c>
      <c r="C252" s="6" t="s">
        <v>20</v>
      </c>
      <c r="D252" s="10" t="s">
        <v>105</v>
      </c>
      <c r="E252" s="6" t="s">
        <v>68</v>
      </c>
      <c r="F252" s="6" t="s">
        <v>230</v>
      </c>
      <c r="G252" s="6" t="s">
        <v>293</v>
      </c>
      <c r="H252" s="6" t="s">
        <v>293</v>
      </c>
      <c r="I252" s="6" t="s">
        <v>493</v>
      </c>
      <c r="J252" s="7">
        <f t="shared" si="16"/>
        <v>2657560</v>
      </c>
      <c r="K252" s="6">
        <v>2657560</v>
      </c>
      <c r="L252" s="8" t="s">
        <v>494</v>
      </c>
      <c r="M252" s="6" t="s">
        <v>64</v>
      </c>
      <c r="N252" s="6" t="s">
        <v>378</v>
      </c>
      <c r="O252" s="32">
        <v>4998513.87</v>
      </c>
      <c r="P252" s="9">
        <f t="shared" si="17"/>
        <v>4.99851387</v>
      </c>
      <c r="Q252" s="6" t="str">
        <f t="shared" si="18"/>
        <v>Entre 3 y 10 millones</v>
      </c>
      <c r="R252" s="10">
        <v>61577191.840000004</v>
      </c>
      <c r="S252" s="8" t="s">
        <v>110</v>
      </c>
    </row>
    <row r="253" spans="1:19" ht="54.95" customHeight="1" x14ac:dyDescent="0.25">
      <c r="A253" s="5">
        <v>251</v>
      </c>
      <c r="B253" s="6" t="s">
        <v>19</v>
      </c>
      <c r="C253" s="6" t="s">
        <v>44</v>
      </c>
      <c r="D253" s="10" t="s">
        <v>67</v>
      </c>
      <c r="E253" s="6" t="s">
        <v>68</v>
      </c>
      <c r="F253" s="6" t="s">
        <v>230</v>
      </c>
      <c r="G253" s="6" t="s">
        <v>293</v>
      </c>
      <c r="H253" s="6" t="s">
        <v>293</v>
      </c>
      <c r="I253" s="6" t="s">
        <v>493</v>
      </c>
      <c r="J253" s="7">
        <f t="shared" si="16"/>
        <v>2607413</v>
      </c>
      <c r="K253" s="6">
        <v>2607413</v>
      </c>
      <c r="L253" s="8" t="s">
        <v>495</v>
      </c>
      <c r="M253" s="6" t="s">
        <v>64</v>
      </c>
      <c r="N253" s="6" t="s">
        <v>378</v>
      </c>
      <c r="O253" s="32">
        <v>6093039.0499999998</v>
      </c>
      <c r="P253" s="9">
        <f t="shared" si="17"/>
        <v>6.0930390499999998</v>
      </c>
      <c r="Q253" s="6" t="str">
        <f t="shared" si="18"/>
        <v>Entre 3 y 10 millones</v>
      </c>
      <c r="R253" s="10">
        <v>61577191.840000004</v>
      </c>
      <c r="S253" s="8" t="s">
        <v>182</v>
      </c>
    </row>
    <row r="254" spans="1:19" ht="54.95" customHeight="1" x14ac:dyDescent="0.25">
      <c r="A254" s="5">
        <v>252</v>
      </c>
      <c r="B254" s="6" t="s">
        <v>19</v>
      </c>
      <c r="C254" s="6" t="s">
        <v>44</v>
      </c>
      <c r="D254" s="10" t="s">
        <v>67</v>
      </c>
      <c r="E254" s="6" t="s">
        <v>68</v>
      </c>
      <c r="F254" s="6" t="s">
        <v>230</v>
      </c>
      <c r="G254" s="6" t="s">
        <v>293</v>
      </c>
      <c r="H254" s="6" t="s">
        <v>293</v>
      </c>
      <c r="I254" s="6" t="s">
        <v>493</v>
      </c>
      <c r="J254" s="7">
        <f t="shared" si="16"/>
        <v>2607387</v>
      </c>
      <c r="K254" s="6">
        <v>2607387</v>
      </c>
      <c r="L254" s="8" t="s">
        <v>496</v>
      </c>
      <c r="M254" s="6" t="s">
        <v>64</v>
      </c>
      <c r="N254" s="6" t="s">
        <v>378</v>
      </c>
      <c r="O254" s="32">
        <v>4045965.28</v>
      </c>
      <c r="P254" s="9">
        <f t="shared" si="17"/>
        <v>4.0459652799999999</v>
      </c>
      <c r="Q254" s="6" t="str">
        <f t="shared" si="18"/>
        <v>Entre 3 y 10 millones</v>
      </c>
      <c r="R254" s="10">
        <v>61577191.840000004</v>
      </c>
      <c r="S254" s="8" t="s">
        <v>182</v>
      </c>
    </row>
    <row r="255" spans="1:19" ht="83.25" customHeight="1" x14ac:dyDescent="0.25">
      <c r="A255" s="5">
        <v>253</v>
      </c>
      <c r="B255" s="6" t="s">
        <v>19</v>
      </c>
      <c r="C255" s="6" t="s">
        <v>20</v>
      </c>
      <c r="D255" s="10" t="s">
        <v>21</v>
      </c>
      <c r="E255" s="6" t="s">
        <v>68</v>
      </c>
      <c r="F255" s="6" t="s">
        <v>230</v>
      </c>
      <c r="G255" s="6" t="s">
        <v>293</v>
      </c>
      <c r="H255" s="6" t="s">
        <v>293</v>
      </c>
      <c r="I255" s="6" t="s">
        <v>493</v>
      </c>
      <c r="J255" s="7" t="str">
        <f t="shared" si="16"/>
        <v>IDEA</v>
      </c>
      <c r="K255" s="6" t="s">
        <v>21</v>
      </c>
      <c r="L255" s="8" t="s">
        <v>497</v>
      </c>
      <c r="M255" s="12" t="s">
        <v>77</v>
      </c>
      <c r="N255" s="6" t="s">
        <v>498</v>
      </c>
      <c r="O255" s="32">
        <v>10000000</v>
      </c>
      <c r="P255" s="9">
        <f t="shared" si="17"/>
        <v>10</v>
      </c>
      <c r="Q255" s="6" t="str">
        <f t="shared" si="18"/>
        <v>Entre 3 y 10 millones</v>
      </c>
      <c r="R255" s="10">
        <v>61577191.840000004</v>
      </c>
      <c r="S255" s="8" t="s">
        <v>28</v>
      </c>
    </row>
    <row r="256" spans="1:19" ht="77.25" customHeight="1" x14ac:dyDescent="0.25">
      <c r="A256" s="5">
        <v>254</v>
      </c>
      <c r="B256" s="12" t="s">
        <v>19</v>
      </c>
      <c r="C256" s="12" t="s">
        <v>20</v>
      </c>
      <c r="D256" s="12" t="s">
        <v>21</v>
      </c>
      <c r="E256" s="21" t="s">
        <v>22</v>
      </c>
      <c r="F256" s="22" t="s">
        <v>111</v>
      </c>
      <c r="G256" s="22" t="s">
        <v>111</v>
      </c>
      <c r="H256" s="22" t="s">
        <v>111</v>
      </c>
      <c r="I256" s="9" t="s">
        <v>499</v>
      </c>
      <c r="J256" s="7" t="str">
        <f t="shared" si="16"/>
        <v>IDEA</v>
      </c>
      <c r="K256" s="6" t="s">
        <v>21</v>
      </c>
      <c r="L256" s="13" t="s">
        <v>500</v>
      </c>
      <c r="M256" s="12" t="s">
        <v>291</v>
      </c>
      <c r="N256" s="23" t="s">
        <v>501</v>
      </c>
      <c r="O256" s="32">
        <v>10000000</v>
      </c>
      <c r="P256" s="9">
        <f t="shared" si="17"/>
        <v>10</v>
      </c>
      <c r="Q256" s="6" t="str">
        <f t="shared" si="18"/>
        <v>Entre 3 y 10 millones</v>
      </c>
      <c r="R256" s="10">
        <v>1272129422.25</v>
      </c>
      <c r="S256" s="8" t="s">
        <v>502</v>
      </c>
    </row>
    <row r="257" spans="1:19" ht="54.95" customHeight="1" x14ac:dyDescent="0.25">
      <c r="A257" s="5">
        <v>255</v>
      </c>
      <c r="B257" s="12" t="s">
        <v>66</v>
      </c>
      <c r="C257" s="12" t="s">
        <v>20</v>
      </c>
      <c r="D257" s="12" t="s">
        <v>67</v>
      </c>
      <c r="E257" s="21" t="s">
        <v>149</v>
      </c>
      <c r="F257" s="22" t="s">
        <v>111</v>
      </c>
      <c r="G257" s="22" t="s">
        <v>111</v>
      </c>
      <c r="H257" s="22" t="s">
        <v>503</v>
      </c>
      <c r="I257" s="9" t="s">
        <v>504</v>
      </c>
      <c r="J257" s="7">
        <f t="shared" si="16"/>
        <v>2659311</v>
      </c>
      <c r="K257" s="6">
        <v>2659311</v>
      </c>
      <c r="L257" s="13" t="s">
        <v>505</v>
      </c>
      <c r="M257" s="12" t="s">
        <v>291</v>
      </c>
      <c r="N257" s="23" t="s">
        <v>468</v>
      </c>
      <c r="O257" s="32">
        <v>14465376.960000001</v>
      </c>
      <c r="P257" s="9">
        <f t="shared" si="17"/>
        <v>14.46537696</v>
      </c>
      <c r="Q257" s="6" t="str">
        <f t="shared" si="18"/>
        <v>Entre 10 y 30 millones</v>
      </c>
      <c r="R257" s="10">
        <v>12956184.077500001</v>
      </c>
      <c r="S257" s="8" t="s">
        <v>75</v>
      </c>
    </row>
    <row r="258" spans="1:19" ht="54.95" customHeight="1" x14ac:dyDescent="0.25">
      <c r="A258" s="5">
        <v>256</v>
      </c>
      <c r="B258" s="12" t="s">
        <v>59</v>
      </c>
      <c r="C258" s="12" t="s">
        <v>20</v>
      </c>
      <c r="D258" s="12" t="s">
        <v>60</v>
      </c>
      <c r="E258" s="21" t="s">
        <v>149</v>
      </c>
      <c r="F258" s="12" t="s">
        <v>111</v>
      </c>
      <c r="G258" s="12" t="s">
        <v>506</v>
      </c>
      <c r="H258" s="12" t="s">
        <v>507</v>
      </c>
      <c r="I258" s="9" t="s">
        <v>508</v>
      </c>
      <c r="J258" s="7">
        <f t="shared" si="16"/>
        <v>2660230</v>
      </c>
      <c r="K258" s="6">
        <v>2660230</v>
      </c>
      <c r="L258" s="13" t="s">
        <v>509</v>
      </c>
      <c r="M258" s="12" t="s">
        <v>291</v>
      </c>
      <c r="N258" s="23" t="s">
        <v>468</v>
      </c>
      <c r="O258" s="32">
        <v>787003.4</v>
      </c>
      <c r="P258" s="9">
        <f t="shared" si="17"/>
        <v>0.78700340000000002</v>
      </c>
      <c r="Q258" s="6" t="str">
        <f t="shared" si="18"/>
        <v>Menos de 1 millón</v>
      </c>
      <c r="R258" s="10">
        <v>816070.8</v>
      </c>
      <c r="S258" s="8" t="s">
        <v>510</v>
      </c>
    </row>
    <row r="259" spans="1:19" ht="77.25" customHeight="1" x14ac:dyDescent="0.25">
      <c r="A259" s="5">
        <v>257</v>
      </c>
      <c r="B259" s="6" t="s">
        <v>397</v>
      </c>
      <c r="C259" s="6" t="s">
        <v>20</v>
      </c>
      <c r="D259" s="6" t="s">
        <v>105</v>
      </c>
      <c r="E259" s="6" t="s">
        <v>22</v>
      </c>
      <c r="F259" s="6" t="s">
        <v>69</v>
      </c>
      <c r="G259" s="6" t="s">
        <v>511</v>
      </c>
      <c r="H259" s="6" t="s">
        <v>511</v>
      </c>
      <c r="I259" s="6" t="s">
        <v>82</v>
      </c>
      <c r="J259" s="7">
        <f t="shared" si="16"/>
        <v>2462393</v>
      </c>
      <c r="K259" s="6">
        <v>2462393</v>
      </c>
      <c r="L259" s="8" t="s">
        <v>512</v>
      </c>
      <c r="M259" s="6" t="s">
        <v>42</v>
      </c>
      <c r="N259" s="6" t="s">
        <v>74</v>
      </c>
      <c r="O259" s="32">
        <v>8449933.6799999997</v>
      </c>
      <c r="P259" s="9">
        <f t="shared" si="17"/>
        <v>8.4499336799999991</v>
      </c>
      <c r="Q259" s="6" t="str">
        <f t="shared" si="18"/>
        <v>Entre 3 y 10 millones</v>
      </c>
      <c r="R259" s="10">
        <v>390039782.79000002</v>
      </c>
      <c r="S259" s="8" t="s">
        <v>110</v>
      </c>
    </row>
    <row r="260" spans="1:19" ht="77.25" customHeight="1" x14ac:dyDescent="0.25">
      <c r="A260" s="5">
        <v>258</v>
      </c>
      <c r="B260" s="6" t="s">
        <v>397</v>
      </c>
      <c r="C260" s="6" t="s">
        <v>20</v>
      </c>
      <c r="D260" s="6" t="s">
        <v>105</v>
      </c>
      <c r="E260" s="6" t="s">
        <v>22</v>
      </c>
      <c r="F260" s="6" t="s">
        <v>23</v>
      </c>
      <c r="G260" s="6" t="s">
        <v>23</v>
      </c>
      <c r="H260" s="6" t="s">
        <v>243</v>
      </c>
      <c r="I260" s="6" t="s">
        <v>24</v>
      </c>
      <c r="J260" s="7">
        <f t="shared" si="16"/>
        <v>2626493</v>
      </c>
      <c r="K260" s="6">
        <v>2626493</v>
      </c>
      <c r="L260" s="8" t="s">
        <v>513</v>
      </c>
      <c r="M260" s="6" t="s">
        <v>42</v>
      </c>
      <c r="N260" s="6" t="s">
        <v>514</v>
      </c>
      <c r="O260" s="32">
        <v>170994195.78</v>
      </c>
      <c r="P260" s="9">
        <f t="shared" si="17"/>
        <v>170.99419578000001</v>
      </c>
      <c r="Q260" s="6" t="str">
        <f t="shared" si="18"/>
        <v>Más de 100 millones</v>
      </c>
      <c r="R260" s="10">
        <v>1311397651.3900001</v>
      </c>
      <c r="S260" s="8" t="s">
        <v>515</v>
      </c>
    </row>
    <row r="261" spans="1:19" ht="54.95" customHeight="1" x14ac:dyDescent="0.25">
      <c r="A261" s="5">
        <v>259</v>
      </c>
      <c r="B261" s="6" t="s">
        <v>397</v>
      </c>
      <c r="C261" s="6" t="s">
        <v>20</v>
      </c>
      <c r="D261" s="6" t="s">
        <v>67</v>
      </c>
      <c r="E261" s="6" t="s">
        <v>22</v>
      </c>
      <c r="F261" s="6" t="s">
        <v>23</v>
      </c>
      <c r="G261" s="6" t="s">
        <v>516</v>
      </c>
      <c r="H261" s="6" t="s">
        <v>517</v>
      </c>
      <c r="I261" s="6" t="s">
        <v>24</v>
      </c>
      <c r="J261" s="7">
        <f t="shared" si="16"/>
        <v>2586672</v>
      </c>
      <c r="K261" s="6">
        <v>2586672</v>
      </c>
      <c r="L261" s="8" t="s">
        <v>518</v>
      </c>
      <c r="M261" s="6" t="s">
        <v>26</v>
      </c>
      <c r="N261" s="6" t="s">
        <v>519</v>
      </c>
      <c r="O261" s="32">
        <v>37409329.75</v>
      </c>
      <c r="P261" s="9">
        <f t="shared" si="17"/>
        <v>37.409329749999998</v>
      </c>
      <c r="Q261" s="6" t="str">
        <f t="shared" si="18"/>
        <v>Entre 30 y 50 millones</v>
      </c>
      <c r="R261" s="10">
        <v>1311397651.3900001</v>
      </c>
      <c r="S261" s="8" t="s">
        <v>75</v>
      </c>
    </row>
    <row r="262" spans="1:19" ht="54.95" customHeight="1" x14ac:dyDescent="0.25">
      <c r="A262" s="5">
        <v>260</v>
      </c>
      <c r="B262" s="6" t="s">
        <v>397</v>
      </c>
      <c r="C262" s="6" t="s">
        <v>20</v>
      </c>
      <c r="D262" s="15" t="s">
        <v>67</v>
      </c>
      <c r="E262" s="6" t="s">
        <v>68</v>
      </c>
      <c r="F262" s="6" t="s">
        <v>174</v>
      </c>
      <c r="G262" s="6" t="s">
        <v>520</v>
      </c>
      <c r="H262" s="6" t="s">
        <v>520</v>
      </c>
      <c r="I262" s="6" t="s">
        <v>521</v>
      </c>
      <c r="J262" s="7">
        <f t="shared" si="16"/>
        <v>2624070</v>
      </c>
      <c r="K262" s="6">
        <v>2624070</v>
      </c>
      <c r="L262" s="8" t="s">
        <v>522</v>
      </c>
      <c r="M262" s="12" t="s">
        <v>77</v>
      </c>
      <c r="N262" s="6" t="s">
        <v>523</v>
      </c>
      <c r="O262" s="32">
        <v>16156535.76</v>
      </c>
      <c r="P262" s="9">
        <f t="shared" si="17"/>
        <v>16.156535760000001</v>
      </c>
      <c r="Q262" s="6" t="str">
        <f t="shared" si="18"/>
        <v>Entre 10 y 30 millones</v>
      </c>
      <c r="R262" s="10">
        <v>218263454.46000001</v>
      </c>
      <c r="S262" s="8" t="s">
        <v>75</v>
      </c>
    </row>
    <row r="263" spans="1:19" ht="54.95" customHeight="1" x14ac:dyDescent="0.25">
      <c r="A263" s="5">
        <v>261</v>
      </c>
      <c r="B263" s="6" t="s">
        <v>397</v>
      </c>
      <c r="C263" s="6" t="s">
        <v>20</v>
      </c>
      <c r="D263" s="6" t="s">
        <v>67</v>
      </c>
      <c r="E263" s="6" t="s">
        <v>22</v>
      </c>
      <c r="F263" s="6" t="s">
        <v>158</v>
      </c>
      <c r="G263" s="6" t="s">
        <v>158</v>
      </c>
      <c r="H263" s="6" t="s">
        <v>158</v>
      </c>
      <c r="I263" s="6" t="s">
        <v>527</v>
      </c>
      <c r="J263" s="7">
        <f t="shared" si="16"/>
        <v>2506927</v>
      </c>
      <c r="K263" s="6">
        <v>2506927</v>
      </c>
      <c r="L263" s="8" t="s">
        <v>528</v>
      </c>
      <c r="M263" s="6" t="s">
        <v>42</v>
      </c>
      <c r="N263" s="6" t="s">
        <v>514</v>
      </c>
      <c r="O263" s="32">
        <v>180000000</v>
      </c>
      <c r="P263" s="9">
        <f t="shared" si="17"/>
        <v>180</v>
      </c>
      <c r="Q263" s="6" t="str">
        <f t="shared" si="18"/>
        <v>Más de 100 millones</v>
      </c>
      <c r="R263" s="10">
        <v>1221167768.4549999</v>
      </c>
      <c r="S263" s="8" t="s">
        <v>75</v>
      </c>
    </row>
    <row r="264" spans="1:19" ht="54.95" customHeight="1" x14ac:dyDescent="0.25">
      <c r="A264" s="5">
        <v>262</v>
      </c>
      <c r="B264" s="6" t="s">
        <v>397</v>
      </c>
      <c r="C264" s="6" t="s">
        <v>20</v>
      </c>
      <c r="D264" s="6" t="s">
        <v>67</v>
      </c>
      <c r="E264" s="6" t="s">
        <v>68</v>
      </c>
      <c r="F264" s="6" t="s">
        <v>525</v>
      </c>
      <c r="G264" s="6" t="s">
        <v>526</v>
      </c>
      <c r="H264" s="6" t="s">
        <v>526</v>
      </c>
      <c r="I264" s="6" t="s">
        <v>529</v>
      </c>
      <c r="J264" s="7">
        <f t="shared" si="16"/>
        <v>2515995</v>
      </c>
      <c r="K264" s="6">
        <v>2515995</v>
      </c>
      <c r="L264" s="8" t="s">
        <v>530</v>
      </c>
      <c r="M264" s="6" t="s">
        <v>34</v>
      </c>
      <c r="N264" s="6" t="s">
        <v>258</v>
      </c>
      <c r="O264" s="32">
        <v>26406387.52</v>
      </c>
      <c r="P264" s="9">
        <f t="shared" si="17"/>
        <v>26.406387519999999</v>
      </c>
      <c r="Q264" s="6" t="str">
        <f t="shared" si="18"/>
        <v>Entre 10 y 30 millones</v>
      </c>
      <c r="R264" s="10">
        <v>8232432.8200000003</v>
      </c>
      <c r="S264" s="8" t="s">
        <v>75</v>
      </c>
    </row>
    <row r="265" spans="1:19" ht="79.5" customHeight="1" x14ac:dyDescent="0.25">
      <c r="A265" s="5">
        <v>263</v>
      </c>
      <c r="B265" s="16" t="s">
        <v>19</v>
      </c>
      <c r="C265" s="16" t="s">
        <v>20</v>
      </c>
      <c r="D265" s="16" t="s">
        <v>21</v>
      </c>
      <c r="E265" s="24" t="s">
        <v>149</v>
      </c>
      <c r="F265" s="25" t="s">
        <v>208</v>
      </c>
      <c r="G265" s="25" t="s">
        <v>535</v>
      </c>
      <c r="H265" s="25" t="s">
        <v>536</v>
      </c>
      <c r="I265" s="26" t="s">
        <v>537</v>
      </c>
      <c r="J265" s="7" t="str">
        <f t="shared" si="16"/>
        <v>IDEA</v>
      </c>
      <c r="K265" s="6" t="s">
        <v>21</v>
      </c>
      <c r="L265" s="17" t="s">
        <v>538</v>
      </c>
      <c r="M265" s="12" t="s">
        <v>77</v>
      </c>
      <c r="N265" s="27" t="s">
        <v>78</v>
      </c>
      <c r="O265" s="32">
        <v>18000000</v>
      </c>
      <c r="P265" s="18">
        <f t="shared" si="17"/>
        <v>18</v>
      </c>
      <c r="Q265" s="19" t="str">
        <f t="shared" si="18"/>
        <v>Entre 10 y 30 millones</v>
      </c>
      <c r="R265" s="10">
        <v>15456036.33</v>
      </c>
      <c r="S265" s="28" t="s">
        <v>28</v>
      </c>
    </row>
    <row r="266" spans="1:19" ht="79.5" customHeight="1" x14ac:dyDescent="0.25">
      <c r="A266" s="5">
        <v>264</v>
      </c>
      <c r="B266" s="29" t="s">
        <v>66</v>
      </c>
      <c r="C266" s="29" t="s">
        <v>20</v>
      </c>
      <c r="D266" s="29" t="s">
        <v>67</v>
      </c>
      <c r="E266" s="30" t="s">
        <v>68</v>
      </c>
      <c r="F266" s="31" t="s">
        <v>119</v>
      </c>
      <c r="G266" s="31" t="s">
        <v>539</v>
      </c>
      <c r="H266" s="31" t="s">
        <v>540</v>
      </c>
      <c r="I266" s="32" t="s">
        <v>845</v>
      </c>
      <c r="J266" s="7" t="str">
        <f t="shared" si="16"/>
        <v xml:space="preserve">	2667360</v>
      </c>
      <c r="K266" s="6" t="s">
        <v>541</v>
      </c>
      <c r="L266" s="33" t="s">
        <v>542</v>
      </c>
      <c r="M266" s="34" t="s">
        <v>621</v>
      </c>
      <c r="N266" s="35" t="s">
        <v>543</v>
      </c>
      <c r="O266" s="32">
        <v>16222984.84</v>
      </c>
      <c r="P266" s="18">
        <f t="shared" si="17"/>
        <v>16.222984839999999</v>
      </c>
      <c r="Q266" s="19" t="str">
        <f t="shared" si="18"/>
        <v>Entre 10 y 30 millones</v>
      </c>
      <c r="R266" s="10">
        <v>17421664.66</v>
      </c>
      <c r="S266" s="36" t="s">
        <v>28</v>
      </c>
    </row>
    <row r="267" spans="1:19" ht="79.5" customHeight="1" x14ac:dyDescent="0.25">
      <c r="A267" s="5">
        <v>265</v>
      </c>
      <c r="B267" s="29" t="s">
        <v>19</v>
      </c>
      <c r="C267" s="29" t="s">
        <v>20</v>
      </c>
      <c r="D267" s="29" t="s">
        <v>67</v>
      </c>
      <c r="E267" s="30" t="s">
        <v>149</v>
      </c>
      <c r="F267" s="29" t="s">
        <v>208</v>
      </c>
      <c r="G267" s="29" t="s">
        <v>544</v>
      </c>
      <c r="H267" s="29" t="s">
        <v>545</v>
      </c>
      <c r="I267" s="29" t="s">
        <v>546</v>
      </c>
      <c r="J267" s="7">
        <f t="shared" si="16"/>
        <v>2673032</v>
      </c>
      <c r="K267" s="6">
        <v>2673032</v>
      </c>
      <c r="L267" s="33" t="s">
        <v>547</v>
      </c>
      <c r="M267" s="12" t="s">
        <v>77</v>
      </c>
      <c r="N267" s="35" t="s">
        <v>78</v>
      </c>
      <c r="O267" s="32">
        <v>21887790.77</v>
      </c>
      <c r="P267" s="18">
        <f t="shared" si="17"/>
        <v>21.887790769999999</v>
      </c>
      <c r="Q267" s="19" t="str">
        <f t="shared" si="18"/>
        <v>Entre 10 y 30 millones</v>
      </c>
      <c r="R267" s="10">
        <v>9616666.5899999999</v>
      </c>
      <c r="S267" s="36" t="s">
        <v>548</v>
      </c>
    </row>
    <row r="268" spans="1:19" ht="54.95" customHeight="1" x14ac:dyDescent="0.25">
      <c r="A268" s="5">
        <v>266</v>
      </c>
      <c r="B268" s="6" t="s">
        <v>19</v>
      </c>
      <c r="C268" s="6" t="s">
        <v>20</v>
      </c>
      <c r="D268" s="6" t="s">
        <v>67</v>
      </c>
      <c r="E268" s="6" t="s">
        <v>29</v>
      </c>
      <c r="F268" s="6" t="s">
        <v>153</v>
      </c>
      <c r="G268" s="6" t="s">
        <v>549</v>
      </c>
      <c r="H268" s="6" t="s">
        <v>550</v>
      </c>
      <c r="I268" s="6" t="s">
        <v>551</v>
      </c>
      <c r="J268" s="7">
        <f t="shared" si="16"/>
        <v>2623785</v>
      </c>
      <c r="K268" s="6">
        <v>2623785</v>
      </c>
      <c r="L268" s="8" t="s">
        <v>552</v>
      </c>
      <c r="M268" s="6" t="s">
        <v>553</v>
      </c>
      <c r="N268" s="6" t="s">
        <v>554</v>
      </c>
      <c r="O268" s="32">
        <v>51536892</v>
      </c>
      <c r="P268" s="9">
        <f t="shared" si="17"/>
        <v>51.536892000000002</v>
      </c>
      <c r="Q268" s="6" t="str">
        <f t="shared" si="18"/>
        <v>Entre 50 y 100 millones</v>
      </c>
      <c r="R268" s="10" t="s">
        <v>35</v>
      </c>
      <c r="S268" s="8" t="s">
        <v>75</v>
      </c>
    </row>
    <row r="269" spans="1:19" ht="83.25" customHeight="1" x14ac:dyDescent="0.25">
      <c r="A269" s="5">
        <v>267</v>
      </c>
      <c r="B269" s="37" t="s">
        <v>66</v>
      </c>
      <c r="C269" s="6" t="s">
        <v>20</v>
      </c>
      <c r="D269" s="6" t="s">
        <v>67</v>
      </c>
      <c r="E269" s="6" t="s">
        <v>22</v>
      </c>
      <c r="F269" s="6" t="s">
        <v>69</v>
      </c>
      <c r="G269" s="6" t="s">
        <v>511</v>
      </c>
      <c r="H269" s="6" t="s">
        <v>555</v>
      </c>
      <c r="I269" s="6" t="s">
        <v>82</v>
      </c>
      <c r="J269" s="7">
        <f t="shared" si="16"/>
        <v>2557424</v>
      </c>
      <c r="K269" s="6">
        <v>2557424</v>
      </c>
      <c r="L269" s="8" t="s">
        <v>556</v>
      </c>
      <c r="M269" s="6" t="s">
        <v>42</v>
      </c>
      <c r="N269" s="6" t="s">
        <v>74</v>
      </c>
      <c r="O269" s="32">
        <v>10292757.689999999</v>
      </c>
      <c r="P269" s="9">
        <f t="shared" si="17"/>
        <v>10.29275769</v>
      </c>
      <c r="Q269" s="6" t="str">
        <f t="shared" si="18"/>
        <v>Entre 10 y 30 millones</v>
      </c>
      <c r="R269" s="10">
        <v>390039782.79000002</v>
      </c>
      <c r="S269" s="8" t="s">
        <v>75</v>
      </c>
    </row>
    <row r="270" spans="1:19" ht="54.95" customHeight="1" x14ac:dyDescent="0.25">
      <c r="A270" s="5">
        <v>268</v>
      </c>
      <c r="B270" s="37" t="s">
        <v>66</v>
      </c>
      <c r="C270" s="6" t="s">
        <v>20</v>
      </c>
      <c r="D270" s="6" t="s">
        <v>67</v>
      </c>
      <c r="E270" s="6" t="s">
        <v>22</v>
      </c>
      <c r="F270" s="6" t="s">
        <v>69</v>
      </c>
      <c r="G270" s="6" t="s">
        <v>511</v>
      </c>
      <c r="H270" s="6" t="s">
        <v>511</v>
      </c>
      <c r="I270" s="6" t="s">
        <v>82</v>
      </c>
      <c r="J270" s="7">
        <f t="shared" si="16"/>
        <v>2598379</v>
      </c>
      <c r="K270" s="6">
        <v>2598379</v>
      </c>
      <c r="L270" s="8" t="s">
        <v>557</v>
      </c>
      <c r="M270" s="6" t="s">
        <v>42</v>
      </c>
      <c r="N270" s="6" t="s">
        <v>74</v>
      </c>
      <c r="O270" s="32">
        <v>4827015.66</v>
      </c>
      <c r="P270" s="9">
        <f t="shared" si="17"/>
        <v>4.8270156599999998</v>
      </c>
      <c r="Q270" s="6" t="str">
        <f t="shared" si="18"/>
        <v>Entre 3 y 10 millones</v>
      </c>
      <c r="R270" s="10">
        <v>390039782.79000002</v>
      </c>
      <c r="S270" s="8" t="s">
        <v>75</v>
      </c>
    </row>
    <row r="271" spans="1:19" ht="54.95" customHeight="1" x14ac:dyDescent="0.25">
      <c r="A271" s="5">
        <v>269</v>
      </c>
      <c r="B271" s="6" t="s">
        <v>66</v>
      </c>
      <c r="C271" s="6" t="s">
        <v>20</v>
      </c>
      <c r="D271" s="6" t="s">
        <v>67</v>
      </c>
      <c r="E271" s="6" t="s">
        <v>68</v>
      </c>
      <c r="F271" s="6" t="s">
        <v>525</v>
      </c>
      <c r="G271" s="6" t="s">
        <v>526</v>
      </c>
      <c r="H271" s="6" t="s">
        <v>558</v>
      </c>
      <c r="I271" s="6" t="s">
        <v>529</v>
      </c>
      <c r="J271" s="7">
        <f t="shared" si="16"/>
        <v>2236400</v>
      </c>
      <c r="K271" s="6">
        <v>2236400</v>
      </c>
      <c r="L271" s="8" t="s">
        <v>559</v>
      </c>
      <c r="M271" s="6" t="s">
        <v>34</v>
      </c>
      <c r="N271" s="6" t="s">
        <v>258</v>
      </c>
      <c r="O271" s="32">
        <v>8728070.9399999995</v>
      </c>
      <c r="P271" s="9">
        <f t="shared" si="17"/>
        <v>8.7280709400000003</v>
      </c>
      <c r="Q271" s="6" t="str">
        <f t="shared" si="18"/>
        <v>Entre 3 y 10 millones</v>
      </c>
      <c r="R271" s="10">
        <v>8232432.8200000003</v>
      </c>
      <c r="S271" s="8" t="s">
        <v>75</v>
      </c>
    </row>
    <row r="272" spans="1:19" ht="54.95" customHeight="1" x14ac:dyDescent="0.25">
      <c r="A272" s="5">
        <v>270</v>
      </c>
      <c r="B272" s="15" t="s">
        <v>59</v>
      </c>
      <c r="C272" s="6" t="s">
        <v>20</v>
      </c>
      <c r="D272" s="15" t="s">
        <v>67</v>
      </c>
      <c r="E272" s="6" t="s">
        <v>38</v>
      </c>
      <c r="F272" s="15" t="s">
        <v>106</v>
      </c>
      <c r="G272" s="6" t="s">
        <v>106</v>
      </c>
      <c r="H272" s="6" t="s">
        <v>106</v>
      </c>
      <c r="I272" s="6" t="s">
        <v>483</v>
      </c>
      <c r="J272" s="7">
        <f t="shared" si="16"/>
        <v>2336870</v>
      </c>
      <c r="K272" s="6">
        <v>2336870</v>
      </c>
      <c r="L272" s="8" t="s">
        <v>560</v>
      </c>
      <c r="M272" s="6" t="s">
        <v>42</v>
      </c>
      <c r="N272" s="6" t="s">
        <v>561</v>
      </c>
      <c r="O272" s="32">
        <v>115000000</v>
      </c>
      <c r="P272" s="9">
        <f t="shared" si="17"/>
        <v>115</v>
      </c>
      <c r="Q272" s="6" t="str">
        <f t="shared" si="18"/>
        <v>Más de 100 millones</v>
      </c>
      <c r="R272" s="10">
        <v>173346954.36000001</v>
      </c>
      <c r="S272" s="8" t="s">
        <v>75</v>
      </c>
    </row>
    <row r="273" spans="1:19" ht="54.95" customHeight="1" x14ac:dyDescent="0.25">
      <c r="A273" s="5">
        <v>271</v>
      </c>
      <c r="B273" s="6" t="s">
        <v>66</v>
      </c>
      <c r="C273" s="6" t="s">
        <v>20</v>
      </c>
      <c r="D273" s="6" t="s">
        <v>67</v>
      </c>
      <c r="E273" s="6" t="s">
        <v>68</v>
      </c>
      <c r="F273" s="6" t="s">
        <v>525</v>
      </c>
      <c r="G273" s="6" t="s">
        <v>526</v>
      </c>
      <c r="H273" s="6" t="s">
        <v>526</v>
      </c>
      <c r="I273" s="6" t="s">
        <v>529</v>
      </c>
      <c r="J273" s="7">
        <f t="shared" si="16"/>
        <v>2473191</v>
      </c>
      <c r="K273" s="6">
        <v>2473191</v>
      </c>
      <c r="L273" s="8" t="s">
        <v>562</v>
      </c>
      <c r="M273" s="6" t="s">
        <v>57</v>
      </c>
      <c r="N273" s="6" t="s">
        <v>58</v>
      </c>
      <c r="O273" s="32">
        <v>3374522.6</v>
      </c>
      <c r="P273" s="9">
        <f t="shared" si="17"/>
        <v>3.3745226000000001</v>
      </c>
      <c r="Q273" s="6" t="str">
        <f t="shared" si="18"/>
        <v>Entre 3 y 10 millones</v>
      </c>
      <c r="R273" s="10">
        <v>8232432.8200000003</v>
      </c>
      <c r="S273" s="8" t="s">
        <v>75</v>
      </c>
    </row>
    <row r="274" spans="1:19" ht="69.75" customHeight="1" x14ac:dyDescent="0.25">
      <c r="A274" s="5">
        <v>272</v>
      </c>
      <c r="B274" s="6" t="s">
        <v>66</v>
      </c>
      <c r="C274" s="6" t="s">
        <v>20</v>
      </c>
      <c r="D274" s="6" t="s">
        <v>67</v>
      </c>
      <c r="E274" s="6" t="s">
        <v>68</v>
      </c>
      <c r="F274" s="6" t="s">
        <v>525</v>
      </c>
      <c r="G274" s="6" t="s">
        <v>526</v>
      </c>
      <c r="H274" s="6" t="s">
        <v>526</v>
      </c>
      <c r="I274" s="6" t="s">
        <v>529</v>
      </c>
      <c r="J274" s="7">
        <f t="shared" si="16"/>
        <v>2606855</v>
      </c>
      <c r="K274" s="6">
        <v>2606855</v>
      </c>
      <c r="L274" s="8" t="s">
        <v>563</v>
      </c>
      <c r="M274" s="6" t="s">
        <v>34</v>
      </c>
      <c r="N274" s="6" t="s">
        <v>258</v>
      </c>
      <c r="O274" s="32">
        <v>3518472.13</v>
      </c>
      <c r="P274" s="9">
        <f t="shared" si="17"/>
        <v>3.5184721299999997</v>
      </c>
      <c r="Q274" s="6" t="str">
        <f t="shared" si="18"/>
        <v>Entre 3 y 10 millones</v>
      </c>
      <c r="R274" s="10">
        <v>8232432.8200000003</v>
      </c>
      <c r="S274" s="8" t="s">
        <v>75</v>
      </c>
    </row>
    <row r="275" spans="1:19" ht="69.75" customHeight="1" x14ac:dyDescent="0.25">
      <c r="A275" s="5">
        <v>273</v>
      </c>
      <c r="B275" s="6" t="s">
        <v>66</v>
      </c>
      <c r="C275" s="6" t="s">
        <v>20</v>
      </c>
      <c r="D275" s="6" t="s">
        <v>67</v>
      </c>
      <c r="E275" s="6" t="s">
        <v>68</v>
      </c>
      <c r="F275" s="6" t="s">
        <v>525</v>
      </c>
      <c r="G275" s="6" t="s">
        <v>526</v>
      </c>
      <c r="H275" s="6" t="s">
        <v>526</v>
      </c>
      <c r="I275" s="6" t="s">
        <v>529</v>
      </c>
      <c r="J275" s="7">
        <f t="shared" si="16"/>
        <v>2626037</v>
      </c>
      <c r="K275" s="6">
        <v>2626037</v>
      </c>
      <c r="L275" s="8" t="s">
        <v>564</v>
      </c>
      <c r="M275" s="6" t="s">
        <v>34</v>
      </c>
      <c r="N275" s="6" t="s">
        <v>258</v>
      </c>
      <c r="O275" s="32">
        <v>2470737.88</v>
      </c>
      <c r="P275" s="9">
        <f t="shared" si="17"/>
        <v>2.4707378799999997</v>
      </c>
      <c r="Q275" s="6" t="str">
        <f t="shared" si="18"/>
        <v>Entre 1 y 3 millones</v>
      </c>
      <c r="R275" s="10">
        <v>8232432.8200000003</v>
      </c>
      <c r="S275" s="8" t="s">
        <v>75</v>
      </c>
    </row>
    <row r="276" spans="1:19" ht="69.75" customHeight="1" x14ac:dyDescent="0.25">
      <c r="A276" s="5">
        <v>274</v>
      </c>
      <c r="B276" s="6" t="s">
        <v>66</v>
      </c>
      <c r="C276" s="6" t="s">
        <v>20</v>
      </c>
      <c r="D276" s="6" t="s">
        <v>67</v>
      </c>
      <c r="E276" s="6" t="s">
        <v>68</v>
      </c>
      <c r="F276" s="6" t="s">
        <v>525</v>
      </c>
      <c r="G276" s="6" t="s">
        <v>526</v>
      </c>
      <c r="H276" s="6" t="s">
        <v>526</v>
      </c>
      <c r="I276" s="6" t="s">
        <v>529</v>
      </c>
      <c r="J276" s="7">
        <f t="shared" si="16"/>
        <v>2606703</v>
      </c>
      <c r="K276" s="6">
        <v>2606703</v>
      </c>
      <c r="L276" s="8" t="s">
        <v>565</v>
      </c>
      <c r="M276" s="6" t="s">
        <v>34</v>
      </c>
      <c r="N276" s="6" t="s">
        <v>258</v>
      </c>
      <c r="O276" s="32">
        <v>2035549.33</v>
      </c>
      <c r="P276" s="9">
        <f t="shared" si="17"/>
        <v>2.0355493300000003</v>
      </c>
      <c r="Q276" s="6" t="str">
        <f t="shared" si="18"/>
        <v>Entre 1 y 3 millones</v>
      </c>
      <c r="R276" s="10">
        <v>8232432.8200000003</v>
      </c>
      <c r="S276" s="8" t="s">
        <v>75</v>
      </c>
    </row>
    <row r="277" spans="1:19" ht="54.95" customHeight="1" x14ac:dyDescent="0.25">
      <c r="A277" s="5">
        <v>275</v>
      </c>
      <c r="B277" s="6" t="s">
        <v>66</v>
      </c>
      <c r="C277" s="6" t="s">
        <v>20</v>
      </c>
      <c r="D277" s="6" t="s">
        <v>67</v>
      </c>
      <c r="E277" s="6" t="s">
        <v>149</v>
      </c>
      <c r="F277" s="6" t="s">
        <v>525</v>
      </c>
      <c r="G277" s="6" t="s">
        <v>526</v>
      </c>
      <c r="H277" s="6" t="s">
        <v>566</v>
      </c>
      <c r="I277" s="6" t="s">
        <v>567</v>
      </c>
      <c r="J277" s="7">
        <f t="shared" si="16"/>
        <v>2521284</v>
      </c>
      <c r="K277" s="6">
        <v>2521284</v>
      </c>
      <c r="L277" s="8" t="s">
        <v>568</v>
      </c>
      <c r="M277" s="6" t="s">
        <v>34</v>
      </c>
      <c r="N277" s="6" t="s">
        <v>258</v>
      </c>
      <c r="O277" s="32">
        <v>1790419.3</v>
      </c>
      <c r="P277" s="9">
        <f t="shared" si="17"/>
        <v>1.7904192999999999</v>
      </c>
      <c r="Q277" s="6" t="str">
        <f t="shared" si="18"/>
        <v>Entre 1 y 3 millones</v>
      </c>
      <c r="R277" s="10">
        <v>7881765.4100000001</v>
      </c>
      <c r="S277" s="8" t="s">
        <v>75</v>
      </c>
    </row>
    <row r="278" spans="1:19" ht="54.95" customHeight="1" x14ac:dyDescent="0.25">
      <c r="A278" s="5">
        <v>276</v>
      </c>
      <c r="B278" s="6" t="s">
        <v>66</v>
      </c>
      <c r="C278" s="6" t="s">
        <v>20</v>
      </c>
      <c r="D278" s="6" t="s">
        <v>67</v>
      </c>
      <c r="E278" s="6" t="s">
        <v>22</v>
      </c>
      <c r="F278" s="6" t="s">
        <v>153</v>
      </c>
      <c r="G278" s="6" t="s">
        <v>154</v>
      </c>
      <c r="H278" s="6" t="s">
        <v>569</v>
      </c>
      <c r="I278" s="6" t="s">
        <v>570</v>
      </c>
      <c r="J278" s="7">
        <f t="shared" si="16"/>
        <v>2645876</v>
      </c>
      <c r="K278" s="6">
        <v>2645876</v>
      </c>
      <c r="L278" s="8" t="s">
        <v>571</v>
      </c>
      <c r="M278" s="6" t="s">
        <v>26</v>
      </c>
      <c r="N278" s="6" t="s">
        <v>519</v>
      </c>
      <c r="O278" s="32">
        <v>45274778.850000001</v>
      </c>
      <c r="P278" s="9">
        <f t="shared" si="17"/>
        <v>45.274778850000004</v>
      </c>
      <c r="Q278" s="6" t="str">
        <f t="shared" si="18"/>
        <v>Entre 30 y 50 millones</v>
      </c>
      <c r="R278" s="10">
        <v>1637803942.885</v>
      </c>
      <c r="S278" s="8" t="s">
        <v>75</v>
      </c>
    </row>
    <row r="279" spans="1:19" ht="88.5" customHeight="1" x14ac:dyDescent="0.25">
      <c r="A279" s="5">
        <v>277</v>
      </c>
      <c r="B279" s="12" t="s">
        <v>59</v>
      </c>
      <c r="C279" s="12" t="s">
        <v>20</v>
      </c>
      <c r="D279" s="6" t="s">
        <v>67</v>
      </c>
      <c r="E279" s="21" t="s">
        <v>68</v>
      </c>
      <c r="F279" s="12" t="s">
        <v>434</v>
      </c>
      <c r="G279" s="12" t="s">
        <v>572</v>
      </c>
      <c r="H279" s="12" t="s">
        <v>573</v>
      </c>
      <c r="I279" s="9" t="s">
        <v>574</v>
      </c>
      <c r="J279" s="7">
        <f t="shared" si="16"/>
        <v>2666231</v>
      </c>
      <c r="K279" s="6">
        <v>2666231</v>
      </c>
      <c r="L279" s="8" t="s">
        <v>575</v>
      </c>
      <c r="M279" s="12" t="s">
        <v>129</v>
      </c>
      <c r="N279" s="12" t="s">
        <v>234</v>
      </c>
      <c r="O279" s="32">
        <v>13648900.41</v>
      </c>
      <c r="P279" s="9">
        <f t="shared" si="17"/>
        <v>13.64890041</v>
      </c>
      <c r="Q279" s="6" t="str">
        <f t="shared" si="18"/>
        <v>Entre 10 y 30 millones</v>
      </c>
      <c r="R279" s="10">
        <v>35614405.560000002</v>
      </c>
      <c r="S279" s="8" t="s">
        <v>75</v>
      </c>
    </row>
    <row r="280" spans="1:19" ht="54.95" customHeight="1" x14ac:dyDescent="0.25">
      <c r="A280" s="5">
        <v>278</v>
      </c>
      <c r="B280" s="12" t="s">
        <v>59</v>
      </c>
      <c r="C280" s="12" t="s">
        <v>20</v>
      </c>
      <c r="D280" s="12" t="s">
        <v>67</v>
      </c>
      <c r="E280" s="21" t="s">
        <v>149</v>
      </c>
      <c r="F280" s="12" t="s">
        <v>434</v>
      </c>
      <c r="G280" s="12" t="s">
        <v>576</v>
      </c>
      <c r="H280" s="12" t="s">
        <v>577</v>
      </c>
      <c r="I280" s="9" t="s">
        <v>578</v>
      </c>
      <c r="J280" s="7" t="str">
        <f t="shared" si="16"/>
        <v>2684100 </v>
      </c>
      <c r="K280" s="6" t="s">
        <v>579</v>
      </c>
      <c r="L280" s="13" t="s">
        <v>580</v>
      </c>
      <c r="M280" s="12" t="s">
        <v>57</v>
      </c>
      <c r="N280" s="12" t="s">
        <v>58</v>
      </c>
      <c r="O280" s="32">
        <v>914393.96</v>
      </c>
      <c r="P280" s="14">
        <f t="shared" si="17"/>
        <v>0.91439395999999995</v>
      </c>
      <c r="Q280" s="6" t="str">
        <f t="shared" si="18"/>
        <v>Menos de 1 millón</v>
      </c>
      <c r="R280" s="10">
        <v>5586792.9299999997</v>
      </c>
      <c r="S280" s="38" t="s">
        <v>75</v>
      </c>
    </row>
    <row r="281" spans="1:19" ht="81" customHeight="1" x14ac:dyDescent="0.25">
      <c r="A281" s="5">
        <v>279</v>
      </c>
      <c r="B281" s="15" t="s">
        <v>66</v>
      </c>
      <c r="C281" s="6" t="s">
        <v>20</v>
      </c>
      <c r="D281" s="15" t="s">
        <v>21</v>
      </c>
      <c r="E281" s="6" t="s">
        <v>149</v>
      </c>
      <c r="F281" s="15" t="s">
        <v>106</v>
      </c>
      <c r="G281" s="6" t="s">
        <v>581</v>
      </c>
      <c r="H281" s="6" t="s">
        <v>582</v>
      </c>
      <c r="I281" s="6" t="s">
        <v>583</v>
      </c>
      <c r="J281" s="7" t="str">
        <f t="shared" si="16"/>
        <v>IDEA</v>
      </c>
      <c r="K281" s="6" t="s">
        <v>21</v>
      </c>
      <c r="L281" s="8" t="s">
        <v>584</v>
      </c>
      <c r="M281" s="6" t="s">
        <v>42</v>
      </c>
      <c r="N281" s="6" t="s">
        <v>999</v>
      </c>
      <c r="O281" s="32">
        <v>7000000</v>
      </c>
      <c r="P281" s="9">
        <f t="shared" si="17"/>
        <v>7</v>
      </c>
      <c r="Q281" s="6" t="str">
        <f t="shared" si="18"/>
        <v>Entre 3 y 10 millones</v>
      </c>
      <c r="R281" s="10">
        <v>36894528.990000002</v>
      </c>
      <c r="S281" s="8" t="s">
        <v>28</v>
      </c>
    </row>
    <row r="282" spans="1:19" ht="54.95" customHeight="1" x14ac:dyDescent="0.25">
      <c r="A282" s="5">
        <v>280</v>
      </c>
      <c r="B282" s="6" t="s">
        <v>66</v>
      </c>
      <c r="C282" s="6" t="s">
        <v>20</v>
      </c>
      <c r="D282" s="6" t="s">
        <v>67</v>
      </c>
      <c r="E282" s="6" t="s">
        <v>22</v>
      </c>
      <c r="F282" s="6" t="s">
        <v>153</v>
      </c>
      <c r="G282" s="6" t="s">
        <v>154</v>
      </c>
      <c r="H282" s="6" t="s">
        <v>569</v>
      </c>
      <c r="I282" s="6" t="s">
        <v>570</v>
      </c>
      <c r="J282" s="7">
        <f t="shared" si="16"/>
        <v>2651388</v>
      </c>
      <c r="K282" s="6">
        <v>2651388</v>
      </c>
      <c r="L282" s="8" t="s">
        <v>585</v>
      </c>
      <c r="M282" s="6" t="s">
        <v>26</v>
      </c>
      <c r="N282" s="6" t="s">
        <v>519</v>
      </c>
      <c r="O282" s="32">
        <v>45840561.259999998</v>
      </c>
      <c r="P282" s="9">
        <f t="shared" si="17"/>
        <v>45.840561260000001</v>
      </c>
      <c r="Q282" s="6" t="str">
        <f t="shared" si="18"/>
        <v>Entre 30 y 50 millones</v>
      </c>
      <c r="R282" s="10">
        <v>1637803942.885</v>
      </c>
      <c r="S282" s="8" t="s">
        <v>75</v>
      </c>
    </row>
    <row r="283" spans="1:19" ht="78" customHeight="1" x14ac:dyDescent="0.25">
      <c r="A283" s="5">
        <v>281</v>
      </c>
      <c r="B283" s="6" t="s">
        <v>19</v>
      </c>
      <c r="C283" s="6" t="s">
        <v>44</v>
      </c>
      <c r="D283" s="6" t="s">
        <v>67</v>
      </c>
      <c r="E283" s="6" t="s">
        <v>22</v>
      </c>
      <c r="F283" s="6" t="s">
        <v>153</v>
      </c>
      <c r="G283" s="6" t="s">
        <v>298</v>
      </c>
      <c r="H283" s="6" t="s">
        <v>298</v>
      </c>
      <c r="I283" s="6" t="s">
        <v>570</v>
      </c>
      <c r="J283" s="7">
        <f t="shared" si="16"/>
        <v>2646339</v>
      </c>
      <c r="K283" s="6">
        <v>2646339</v>
      </c>
      <c r="L283" s="8" t="s">
        <v>586</v>
      </c>
      <c r="M283" s="6" t="s">
        <v>301</v>
      </c>
      <c r="N283" s="6" t="s">
        <v>301</v>
      </c>
      <c r="O283" s="32">
        <v>3766079.11</v>
      </c>
      <c r="P283" s="9">
        <f t="shared" si="17"/>
        <v>3.7660791099999997</v>
      </c>
      <c r="Q283" s="6" t="str">
        <f t="shared" si="18"/>
        <v>Entre 3 y 10 millones</v>
      </c>
      <c r="R283" s="10">
        <v>1637803942.885</v>
      </c>
      <c r="S283" s="8" t="s">
        <v>182</v>
      </c>
    </row>
    <row r="284" spans="1:19" ht="54.95" customHeight="1" x14ac:dyDescent="0.25">
      <c r="A284" s="5">
        <v>282</v>
      </c>
      <c r="B284" s="6" t="s">
        <v>19</v>
      </c>
      <c r="C284" s="6" t="s">
        <v>591</v>
      </c>
      <c r="D284" s="6" t="s">
        <v>592</v>
      </c>
      <c r="E284" s="6" t="s">
        <v>29</v>
      </c>
      <c r="F284" s="6" t="s">
        <v>79</v>
      </c>
      <c r="G284" s="6" t="s">
        <v>593</v>
      </c>
      <c r="H284" s="6" t="s">
        <v>316</v>
      </c>
      <c r="I284" s="6" t="s">
        <v>32</v>
      </c>
      <c r="J284" s="7" t="str">
        <f t="shared" si="16"/>
        <v>IDEA</v>
      </c>
      <c r="K284" s="6" t="s">
        <v>21</v>
      </c>
      <c r="L284" s="8" t="s">
        <v>594</v>
      </c>
      <c r="M284" s="6" t="s">
        <v>481</v>
      </c>
      <c r="N284" s="9" t="s">
        <v>595</v>
      </c>
      <c r="O284" s="32">
        <v>6344000</v>
      </c>
      <c r="P284" s="9">
        <f t="shared" si="17"/>
        <v>6.3440000000000003</v>
      </c>
      <c r="Q284" s="6" t="str">
        <f t="shared" si="18"/>
        <v>Entre 3 y 10 millones</v>
      </c>
      <c r="R284" s="10" t="s">
        <v>35</v>
      </c>
      <c r="S284" s="8" t="s">
        <v>596</v>
      </c>
    </row>
    <row r="285" spans="1:19" ht="54.95" customHeight="1" x14ac:dyDescent="0.25">
      <c r="A285" s="5">
        <v>283</v>
      </c>
      <c r="B285" s="6" t="s">
        <v>19</v>
      </c>
      <c r="C285" s="6" t="s">
        <v>591</v>
      </c>
      <c r="D285" s="6" t="s">
        <v>592</v>
      </c>
      <c r="E285" s="6" t="s">
        <v>29</v>
      </c>
      <c r="F285" s="6" t="s">
        <v>119</v>
      </c>
      <c r="G285" s="6" t="s">
        <v>597</v>
      </c>
      <c r="H285" s="6" t="s">
        <v>598</v>
      </c>
      <c r="I285" s="6" t="s">
        <v>32</v>
      </c>
      <c r="J285" s="7" t="str">
        <f t="shared" si="16"/>
        <v>IDEA</v>
      </c>
      <c r="K285" s="6" t="s">
        <v>21</v>
      </c>
      <c r="L285" s="8" t="s">
        <v>599</v>
      </c>
      <c r="M285" s="6" t="s">
        <v>481</v>
      </c>
      <c r="N285" s="9" t="s">
        <v>595</v>
      </c>
      <c r="O285" s="32">
        <v>774678</v>
      </c>
      <c r="P285" s="9">
        <f t="shared" si="17"/>
        <v>0.77467799999999998</v>
      </c>
      <c r="Q285" s="6" t="str">
        <f t="shared" si="18"/>
        <v>Menos de 1 millón</v>
      </c>
      <c r="R285" s="10" t="s">
        <v>35</v>
      </c>
      <c r="S285" s="8" t="s">
        <v>596</v>
      </c>
    </row>
    <row r="286" spans="1:19" ht="54.95" customHeight="1" x14ac:dyDescent="0.25">
      <c r="A286" s="5">
        <v>284</v>
      </c>
      <c r="B286" s="6" t="s">
        <v>19</v>
      </c>
      <c r="C286" s="6" t="s">
        <v>591</v>
      </c>
      <c r="D286" s="6" t="s">
        <v>592</v>
      </c>
      <c r="E286" s="6" t="s">
        <v>29</v>
      </c>
      <c r="F286" s="6" t="s">
        <v>61</v>
      </c>
      <c r="G286" s="6" t="s">
        <v>600</v>
      </c>
      <c r="H286" s="39" t="s">
        <v>601</v>
      </c>
      <c r="I286" s="6" t="s">
        <v>32</v>
      </c>
      <c r="J286" s="7" t="str">
        <f t="shared" si="16"/>
        <v>IDEA</v>
      </c>
      <c r="K286" s="6" t="s">
        <v>21</v>
      </c>
      <c r="L286" s="8" t="s">
        <v>602</v>
      </c>
      <c r="M286" s="6" t="s">
        <v>481</v>
      </c>
      <c r="N286" s="9" t="s">
        <v>595</v>
      </c>
      <c r="O286" s="32">
        <v>65886080</v>
      </c>
      <c r="P286" s="9">
        <f t="shared" si="17"/>
        <v>65.886080000000007</v>
      </c>
      <c r="Q286" s="6" t="str">
        <f t="shared" si="18"/>
        <v>Entre 50 y 100 millones</v>
      </c>
      <c r="R286" s="10" t="s">
        <v>35</v>
      </c>
      <c r="S286" s="8" t="s">
        <v>596</v>
      </c>
    </row>
    <row r="287" spans="1:19" ht="54.95" customHeight="1" x14ac:dyDescent="0.25">
      <c r="A287" s="5">
        <v>285</v>
      </c>
      <c r="B287" s="6" t="s">
        <v>19</v>
      </c>
      <c r="C287" s="6" t="s">
        <v>591</v>
      </c>
      <c r="D287" s="6" t="s">
        <v>592</v>
      </c>
      <c r="E287" s="6" t="s">
        <v>29</v>
      </c>
      <c r="F287" s="6" t="s">
        <v>115</v>
      </c>
      <c r="G287" s="39" t="s">
        <v>603</v>
      </c>
      <c r="H287" s="9" t="s">
        <v>604</v>
      </c>
      <c r="I287" s="6" t="s">
        <v>32</v>
      </c>
      <c r="J287" s="7" t="str">
        <f t="shared" si="16"/>
        <v>IDEA</v>
      </c>
      <c r="K287" s="6" t="s">
        <v>21</v>
      </c>
      <c r="L287" s="8" t="s">
        <v>605</v>
      </c>
      <c r="M287" s="6" t="s">
        <v>481</v>
      </c>
      <c r="N287" s="9" t="s">
        <v>595</v>
      </c>
      <c r="O287" s="32">
        <v>13000000</v>
      </c>
      <c r="P287" s="9">
        <f t="shared" si="17"/>
        <v>13</v>
      </c>
      <c r="Q287" s="6" t="str">
        <f t="shared" si="18"/>
        <v>Entre 10 y 30 millones</v>
      </c>
      <c r="R287" s="10" t="s">
        <v>35</v>
      </c>
      <c r="S287" s="8" t="s">
        <v>596</v>
      </c>
    </row>
    <row r="288" spans="1:19" ht="54.95" customHeight="1" x14ac:dyDescent="0.25">
      <c r="A288" s="5">
        <v>286</v>
      </c>
      <c r="B288" s="6" t="s">
        <v>19</v>
      </c>
      <c r="C288" s="6" t="s">
        <v>20</v>
      </c>
      <c r="D288" s="12" t="s">
        <v>60</v>
      </c>
      <c r="E288" s="6" t="s">
        <v>29</v>
      </c>
      <c r="F288" s="6" t="s">
        <v>208</v>
      </c>
      <c r="G288" s="6" t="s">
        <v>846</v>
      </c>
      <c r="H288" s="6" t="s">
        <v>846</v>
      </c>
      <c r="I288" s="6" t="s">
        <v>847</v>
      </c>
      <c r="J288" s="7">
        <f t="shared" ref="J288:J360" si="19">HYPERLINK("https://ofi5.mef.gob.pe/ssi/Ssi/Index?codigo="&amp;K288&amp;"&amp;tipo=2",K288)</f>
        <v>2499621</v>
      </c>
      <c r="K288" s="6">
        <v>2499621</v>
      </c>
      <c r="L288" s="8" t="s">
        <v>848</v>
      </c>
      <c r="M288" s="6" t="s">
        <v>64</v>
      </c>
      <c r="N288" s="6" t="s">
        <v>378</v>
      </c>
      <c r="O288" s="9">
        <v>8532097.9199999999</v>
      </c>
      <c r="P288" s="9">
        <f t="shared" si="17"/>
        <v>8.53209792</v>
      </c>
      <c r="Q288" s="6" t="str">
        <f t="shared" si="18"/>
        <v>Entre 3 y 10 millones</v>
      </c>
      <c r="R288" s="10">
        <v>1626655109.46</v>
      </c>
      <c r="S288" s="8" t="s">
        <v>849</v>
      </c>
    </row>
    <row r="289" spans="1:19" ht="54.95" customHeight="1" x14ac:dyDescent="0.25">
      <c r="A289" s="5">
        <v>287</v>
      </c>
      <c r="B289" s="6" t="s">
        <v>19</v>
      </c>
      <c r="C289" s="6" t="s">
        <v>20</v>
      </c>
      <c r="D289" s="12" t="s">
        <v>60</v>
      </c>
      <c r="E289" s="6" t="s">
        <v>29</v>
      </c>
      <c r="F289" s="6" t="s">
        <v>208</v>
      </c>
      <c r="G289" s="6" t="s">
        <v>544</v>
      </c>
      <c r="H289" s="6" t="s">
        <v>850</v>
      </c>
      <c r="I289" s="6" t="s">
        <v>847</v>
      </c>
      <c r="J289" s="7">
        <f t="shared" si="19"/>
        <v>2458132</v>
      </c>
      <c r="K289" s="6">
        <v>2458132</v>
      </c>
      <c r="L289" s="8" t="s">
        <v>851</v>
      </c>
      <c r="M289" s="6" t="s">
        <v>197</v>
      </c>
      <c r="N289" s="6" t="s">
        <v>852</v>
      </c>
      <c r="O289" s="9">
        <v>484789.87</v>
      </c>
      <c r="P289" s="9">
        <f t="shared" si="17"/>
        <v>0.48478987000000001</v>
      </c>
      <c r="Q289" s="6" t="str">
        <f t="shared" si="18"/>
        <v>Menos de 1 millón</v>
      </c>
      <c r="R289" s="10">
        <v>1626655109.46</v>
      </c>
      <c r="S289" s="8" t="s">
        <v>849</v>
      </c>
    </row>
    <row r="290" spans="1:19" ht="54.95" customHeight="1" x14ac:dyDescent="0.25">
      <c r="A290" s="5">
        <v>288</v>
      </c>
      <c r="B290" s="6" t="s">
        <v>19</v>
      </c>
      <c r="C290" s="6" t="s">
        <v>20</v>
      </c>
      <c r="D290" s="12" t="s">
        <v>60</v>
      </c>
      <c r="E290" s="6" t="s">
        <v>29</v>
      </c>
      <c r="F290" s="6" t="s">
        <v>208</v>
      </c>
      <c r="G290" s="6" t="s">
        <v>544</v>
      </c>
      <c r="H290" s="6" t="s">
        <v>853</v>
      </c>
      <c r="I290" s="6" t="s">
        <v>847</v>
      </c>
      <c r="J290" s="7">
        <f t="shared" si="19"/>
        <v>2516895</v>
      </c>
      <c r="K290" s="6">
        <v>2516895</v>
      </c>
      <c r="L290" s="8" t="s">
        <v>854</v>
      </c>
      <c r="M290" s="6" t="s">
        <v>481</v>
      </c>
      <c r="N290" s="6" t="s">
        <v>482</v>
      </c>
      <c r="O290" s="9">
        <v>545970.72</v>
      </c>
      <c r="P290" s="9">
        <f t="shared" si="17"/>
        <v>0.54597072000000002</v>
      </c>
      <c r="Q290" s="6" t="str">
        <f t="shared" si="18"/>
        <v>Menos de 1 millón</v>
      </c>
      <c r="R290" s="10">
        <v>1626655109.46</v>
      </c>
      <c r="S290" s="8" t="s">
        <v>849</v>
      </c>
    </row>
    <row r="291" spans="1:19" ht="54.95" customHeight="1" x14ac:dyDescent="0.25">
      <c r="A291" s="5">
        <v>289</v>
      </c>
      <c r="B291" s="6" t="s">
        <v>19</v>
      </c>
      <c r="C291" s="6" t="s">
        <v>20</v>
      </c>
      <c r="D291" s="12" t="s">
        <v>60</v>
      </c>
      <c r="E291" s="6" t="s">
        <v>29</v>
      </c>
      <c r="F291" s="6" t="s">
        <v>208</v>
      </c>
      <c r="G291" s="6" t="s">
        <v>544</v>
      </c>
      <c r="H291" s="6" t="s">
        <v>855</v>
      </c>
      <c r="I291" s="6" t="s">
        <v>847</v>
      </c>
      <c r="J291" s="7">
        <f t="shared" si="19"/>
        <v>2595345</v>
      </c>
      <c r="K291" s="6">
        <v>2595345</v>
      </c>
      <c r="L291" s="8" t="s">
        <v>856</v>
      </c>
      <c r="M291" s="6" t="s">
        <v>197</v>
      </c>
      <c r="N291" s="6" t="s">
        <v>857</v>
      </c>
      <c r="O291" s="9">
        <v>327320.87</v>
      </c>
      <c r="P291" s="9">
        <f t="shared" si="17"/>
        <v>0.32732086999999999</v>
      </c>
      <c r="Q291" s="6" t="str">
        <f t="shared" si="18"/>
        <v>Menos de 1 millón</v>
      </c>
      <c r="R291" s="10">
        <v>1626655109.46</v>
      </c>
      <c r="S291" s="8" t="s">
        <v>849</v>
      </c>
    </row>
    <row r="292" spans="1:19" ht="72" customHeight="1" x14ac:dyDescent="0.25">
      <c r="A292" s="5">
        <v>290</v>
      </c>
      <c r="B292" s="6" t="s">
        <v>19</v>
      </c>
      <c r="C292" s="6" t="s">
        <v>20</v>
      </c>
      <c r="D292" s="12" t="s">
        <v>60</v>
      </c>
      <c r="E292" s="6" t="s">
        <v>29</v>
      </c>
      <c r="F292" s="6" t="s">
        <v>208</v>
      </c>
      <c r="G292" s="6" t="s">
        <v>544</v>
      </c>
      <c r="H292" s="6" t="s">
        <v>858</v>
      </c>
      <c r="I292" s="6" t="s">
        <v>847</v>
      </c>
      <c r="J292" s="7">
        <f t="shared" si="19"/>
        <v>2576482</v>
      </c>
      <c r="K292" s="6">
        <v>2576482</v>
      </c>
      <c r="L292" s="8" t="s">
        <v>859</v>
      </c>
      <c r="M292" s="6" t="s">
        <v>64</v>
      </c>
      <c r="N292" s="6" t="s">
        <v>860</v>
      </c>
      <c r="O292" s="9">
        <v>6440069.9699999997</v>
      </c>
      <c r="P292" s="9">
        <f t="shared" si="17"/>
        <v>6.4400699699999997</v>
      </c>
      <c r="Q292" s="6" t="str">
        <f t="shared" si="18"/>
        <v>Entre 3 y 10 millones</v>
      </c>
      <c r="R292" s="10">
        <v>1626655109.46</v>
      </c>
      <c r="S292" s="8" t="s">
        <v>849</v>
      </c>
    </row>
    <row r="293" spans="1:19" ht="72" customHeight="1" x14ac:dyDescent="0.25">
      <c r="A293" s="5">
        <v>291</v>
      </c>
      <c r="B293" s="6" t="s">
        <v>19</v>
      </c>
      <c r="C293" s="6" t="s">
        <v>20</v>
      </c>
      <c r="D293" s="12" t="s">
        <v>60</v>
      </c>
      <c r="E293" s="6" t="s">
        <v>29</v>
      </c>
      <c r="F293" s="6" t="s">
        <v>208</v>
      </c>
      <c r="G293" s="6" t="s">
        <v>544</v>
      </c>
      <c r="H293" s="6" t="s">
        <v>858</v>
      </c>
      <c r="I293" s="6" t="s">
        <v>847</v>
      </c>
      <c r="J293" s="7">
        <f t="shared" si="19"/>
        <v>2472012</v>
      </c>
      <c r="K293" s="6">
        <v>2472012</v>
      </c>
      <c r="L293" s="8" t="s">
        <v>861</v>
      </c>
      <c r="M293" s="6" t="s">
        <v>64</v>
      </c>
      <c r="N293" s="6" t="s">
        <v>378</v>
      </c>
      <c r="O293" s="9">
        <v>6391955.8499999996</v>
      </c>
      <c r="P293" s="9">
        <f t="shared" si="17"/>
        <v>6.3919558499999996</v>
      </c>
      <c r="Q293" s="6" t="str">
        <f t="shared" si="18"/>
        <v>Entre 3 y 10 millones</v>
      </c>
      <c r="R293" s="10">
        <v>1626655109.46</v>
      </c>
      <c r="S293" s="8" t="s">
        <v>849</v>
      </c>
    </row>
    <row r="294" spans="1:19" ht="54.95" customHeight="1" x14ac:dyDescent="0.25">
      <c r="A294" s="5">
        <v>292</v>
      </c>
      <c r="B294" s="6" t="s">
        <v>19</v>
      </c>
      <c r="C294" s="6" t="s">
        <v>20</v>
      </c>
      <c r="D294" s="12" t="s">
        <v>60</v>
      </c>
      <c r="E294" s="6" t="s">
        <v>29</v>
      </c>
      <c r="F294" s="6" t="s">
        <v>208</v>
      </c>
      <c r="G294" s="6" t="s">
        <v>544</v>
      </c>
      <c r="H294" s="6" t="s">
        <v>544</v>
      </c>
      <c r="I294" s="6" t="s">
        <v>847</v>
      </c>
      <c r="J294" s="7">
        <f t="shared" si="19"/>
        <v>2614229</v>
      </c>
      <c r="K294" s="6">
        <v>2614229</v>
      </c>
      <c r="L294" s="8" t="s">
        <v>862</v>
      </c>
      <c r="M294" s="6" t="s">
        <v>197</v>
      </c>
      <c r="N294" s="6" t="s">
        <v>857</v>
      </c>
      <c r="O294" s="9">
        <v>455114.89</v>
      </c>
      <c r="P294" s="9">
        <f t="shared" si="17"/>
        <v>0.45511488999999999</v>
      </c>
      <c r="Q294" s="6" t="str">
        <f t="shared" si="18"/>
        <v>Menos de 1 millón</v>
      </c>
      <c r="R294" s="10">
        <v>1626655109.46</v>
      </c>
      <c r="S294" s="8" t="s">
        <v>849</v>
      </c>
    </row>
    <row r="295" spans="1:19" ht="54.95" customHeight="1" x14ac:dyDescent="0.25">
      <c r="A295" s="5">
        <v>293</v>
      </c>
      <c r="B295" s="6" t="s">
        <v>19</v>
      </c>
      <c r="C295" s="6" t="s">
        <v>20</v>
      </c>
      <c r="D295" s="12" t="s">
        <v>60</v>
      </c>
      <c r="E295" s="6" t="s">
        <v>29</v>
      </c>
      <c r="F295" s="6" t="s">
        <v>208</v>
      </c>
      <c r="G295" s="6" t="s">
        <v>544</v>
      </c>
      <c r="H295" s="6" t="s">
        <v>544</v>
      </c>
      <c r="I295" s="6" t="s">
        <v>847</v>
      </c>
      <c r="J295" s="7">
        <f t="shared" si="19"/>
        <v>2614318</v>
      </c>
      <c r="K295" s="6">
        <v>2614318</v>
      </c>
      <c r="L295" s="8" t="s">
        <v>863</v>
      </c>
      <c r="M295" s="6" t="s">
        <v>64</v>
      </c>
      <c r="N295" s="6" t="s">
        <v>378</v>
      </c>
      <c r="O295" s="9">
        <v>4465251.63</v>
      </c>
      <c r="P295" s="9">
        <f t="shared" si="17"/>
        <v>4.46525163</v>
      </c>
      <c r="Q295" s="6" t="str">
        <f t="shared" si="18"/>
        <v>Entre 3 y 10 millones</v>
      </c>
      <c r="R295" s="10">
        <v>1626655109.46</v>
      </c>
      <c r="S295" s="8" t="s">
        <v>849</v>
      </c>
    </row>
    <row r="296" spans="1:19" ht="72" customHeight="1" x14ac:dyDescent="0.25">
      <c r="A296" s="5">
        <v>294</v>
      </c>
      <c r="B296" s="6" t="s">
        <v>19</v>
      </c>
      <c r="C296" s="6" t="s">
        <v>20</v>
      </c>
      <c r="D296" s="12" t="s">
        <v>60</v>
      </c>
      <c r="E296" s="6" t="s">
        <v>29</v>
      </c>
      <c r="F296" s="6" t="s">
        <v>208</v>
      </c>
      <c r="G296" s="6" t="s">
        <v>544</v>
      </c>
      <c r="H296" s="6" t="s">
        <v>858</v>
      </c>
      <c r="I296" s="6" t="s">
        <v>847</v>
      </c>
      <c r="J296" s="7">
        <f t="shared" si="19"/>
        <v>2625982</v>
      </c>
      <c r="K296" s="6">
        <v>2625982</v>
      </c>
      <c r="L296" s="8" t="s">
        <v>864</v>
      </c>
      <c r="M296" s="6" t="s">
        <v>64</v>
      </c>
      <c r="N296" s="6" t="s">
        <v>378</v>
      </c>
      <c r="O296" s="9">
        <v>8167415.1900000004</v>
      </c>
      <c r="P296" s="9">
        <f t="shared" si="17"/>
        <v>8.1674151899999998</v>
      </c>
      <c r="Q296" s="6" t="str">
        <f t="shared" si="18"/>
        <v>Entre 3 y 10 millones</v>
      </c>
      <c r="R296" s="10">
        <v>1626655109.46</v>
      </c>
      <c r="S296" s="8" t="s">
        <v>849</v>
      </c>
    </row>
    <row r="297" spans="1:19" ht="54.95" customHeight="1" x14ac:dyDescent="0.25">
      <c r="A297" s="5">
        <v>295</v>
      </c>
      <c r="B297" s="6" t="s">
        <v>19</v>
      </c>
      <c r="C297" s="6" t="s">
        <v>20</v>
      </c>
      <c r="D297" s="12" t="s">
        <v>60</v>
      </c>
      <c r="E297" s="6" t="s">
        <v>29</v>
      </c>
      <c r="F297" s="6" t="s">
        <v>208</v>
      </c>
      <c r="G297" s="6" t="s">
        <v>544</v>
      </c>
      <c r="H297" s="6" t="s">
        <v>858</v>
      </c>
      <c r="I297" s="6" t="s">
        <v>847</v>
      </c>
      <c r="J297" s="7">
        <f t="shared" si="19"/>
        <v>2576477</v>
      </c>
      <c r="K297" s="6">
        <v>2576477</v>
      </c>
      <c r="L297" s="8" t="s">
        <v>865</v>
      </c>
      <c r="M297" s="6" t="s">
        <v>64</v>
      </c>
      <c r="N297" s="6" t="s">
        <v>378</v>
      </c>
      <c r="O297" s="9">
        <v>7645188.3200000003</v>
      </c>
      <c r="P297" s="9">
        <f t="shared" si="17"/>
        <v>7.6451883199999999</v>
      </c>
      <c r="Q297" s="6" t="str">
        <f t="shared" si="18"/>
        <v>Entre 3 y 10 millones</v>
      </c>
      <c r="R297" s="10">
        <v>1626655109.46</v>
      </c>
      <c r="S297" s="8" t="s">
        <v>849</v>
      </c>
    </row>
    <row r="298" spans="1:19" ht="54.95" customHeight="1" x14ac:dyDescent="0.25">
      <c r="A298" s="5">
        <v>296</v>
      </c>
      <c r="B298" s="6" t="s">
        <v>19</v>
      </c>
      <c r="C298" s="6" t="s">
        <v>20</v>
      </c>
      <c r="D298" s="12" t="s">
        <v>60</v>
      </c>
      <c r="E298" s="6" t="s">
        <v>29</v>
      </c>
      <c r="F298" s="6" t="s">
        <v>208</v>
      </c>
      <c r="G298" s="6" t="s">
        <v>544</v>
      </c>
      <c r="H298" s="6" t="s">
        <v>544</v>
      </c>
      <c r="I298" s="6" t="s">
        <v>847</v>
      </c>
      <c r="J298" s="7">
        <f t="shared" si="19"/>
        <v>2614228</v>
      </c>
      <c r="K298" s="6">
        <v>2614228</v>
      </c>
      <c r="L298" s="8" t="s">
        <v>866</v>
      </c>
      <c r="M298" s="6" t="s">
        <v>197</v>
      </c>
      <c r="N298" s="6" t="s">
        <v>857</v>
      </c>
      <c r="O298" s="9">
        <v>529079.53</v>
      </c>
      <c r="P298" s="9">
        <f t="shared" si="17"/>
        <v>0.52907953000000008</v>
      </c>
      <c r="Q298" s="6" t="str">
        <f t="shared" si="18"/>
        <v>Menos de 1 millón</v>
      </c>
      <c r="R298" s="10">
        <v>1626655109.46</v>
      </c>
      <c r="S298" s="8" t="s">
        <v>849</v>
      </c>
    </row>
    <row r="299" spans="1:19" ht="54.95" customHeight="1" x14ac:dyDescent="0.25">
      <c r="A299" s="5">
        <v>297</v>
      </c>
      <c r="B299" s="6" t="s">
        <v>19</v>
      </c>
      <c r="C299" s="6" t="s">
        <v>20</v>
      </c>
      <c r="D299" s="12" t="s">
        <v>60</v>
      </c>
      <c r="E299" s="6" t="s">
        <v>29</v>
      </c>
      <c r="F299" s="6" t="s">
        <v>208</v>
      </c>
      <c r="G299" s="6" t="s">
        <v>544</v>
      </c>
      <c r="H299" s="6" t="s">
        <v>544</v>
      </c>
      <c r="I299" s="6" t="s">
        <v>847</v>
      </c>
      <c r="J299" s="7">
        <f t="shared" si="19"/>
        <v>2614325</v>
      </c>
      <c r="K299" s="6">
        <v>2614325</v>
      </c>
      <c r="L299" s="8" t="s">
        <v>867</v>
      </c>
      <c r="M299" s="6" t="s">
        <v>64</v>
      </c>
      <c r="N299" s="6" t="s">
        <v>378</v>
      </c>
      <c r="O299" s="9">
        <v>3836598.17</v>
      </c>
      <c r="P299" s="9">
        <f t="shared" si="17"/>
        <v>3.8365981699999998</v>
      </c>
      <c r="Q299" s="6" t="str">
        <f t="shared" si="18"/>
        <v>Entre 3 y 10 millones</v>
      </c>
      <c r="R299" s="10">
        <v>1626655109.46</v>
      </c>
      <c r="S299" s="8" t="s">
        <v>849</v>
      </c>
    </row>
    <row r="300" spans="1:19" ht="54.95" customHeight="1" x14ac:dyDescent="0.25">
      <c r="A300" s="5">
        <v>298</v>
      </c>
      <c r="B300" s="6" t="s">
        <v>19</v>
      </c>
      <c r="C300" s="6" t="s">
        <v>20</v>
      </c>
      <c r="D300" s="12" t="s">
        <v>60</v>
      </c>
      <c r="E300" s="6" t="s">
        <v>29</v>
      </c>
      <c r="F300" s="6" t="s">
        <v>208</v>
      </c>
      <c r="G300" s="6" t="s">
        <v>544</v>
      </c>
      <c r="H300" s="6" t="s">
        <v>858</v>
      </c>
      <c r="I300" s="6" t="s">
        <v>847</v>
      </c>
      <c r="J300" s="7">
        <f t="shared" si="19"/>
        <v>2637293</v>
      </c>
      <c r="K300" s="6">
        <v>2637293</v>
      </c>
      <c r="L300" s="8" t="s">
        <v>868</v>
      </c>
      <c r="M300" s="6" t="s">
        <v>64</v>
      </c>
      <c r="N300" s="6" t="s">
        <v>378</v>
      </c>
      <c r="O300" s="9">
        <v>9284706.4100000001</v>
      </c>
      <c r="P300" s="9">
        <f t="shared" si="17"/>
        <v>9.2847064100000001</v>
      </c>
      <c r="Q300" s="6" t="str">
        <f t="shared" si="18"/>
        <v>Entre 3 y 10 millones</v>
      </c>
      <c r="R300" s="10">
        <v>1626655109.46</v>
      </c>
      <c r="S300" s="8" t="s">
        <v>849</v>
      </c>
    </row>
    <row r="301" spans="1:19" ht="54.95" customHeight="1" x14ac:dyDescent="0.25">
      <c r="A301" s="5">
        <v>299</v>
      </c>
      <c r="B301" s="6" t="s">
        <v>19</v>
      </c>
      <c r="C301" s="6" t="s">
        <v>20</v>
      </c>
      <c r="D301" s="12" t="s">
        <v>60</v>
      </c>
      <c r="E301" s="6" t="s">
        <v>29</v>
      </c>
      <c r="F301" s="6" t="s">
        <v>208</v>
      </c>
      <c r="G301" s="6" t="s">
        <v>544</v>
      </c>
      <c r="H301" s="6" t="s">
        <v>869</v>
      </c>
      <c r="I301" s="6" t="s">
        <v>847</v>
      </c>
      <c r="J301" s="7">
        <f t="shared" si="19"/>
        <v>2462136</v>
      </c>
      <c r="K301" s="6">
        <v>2462136</v>
      </c>
      <c r="L301" s="8" t="s">
        <v>870</v>
      </c>
      <c r="M301" s="6" t="s">
        <v>481</v>
      </c>
      <c r="N301" s="6" t="s">
        <v>482</v>
      </c>
      <c r="O301" s="9">
        <v>479012.34</v>
      </c>
      <c r="P301" s="9">
        <f t="shared" si="17"/>
        <v>0.47901234000000004</v>
      </c>
      <c r="Q301" s="6" t="str">
        <f t="shared" si="18"/>
        <v>Menos de 1 millón</v>
      </c>
      <c r="R301" s="10">
        <v>1626655109.46</v>
      </c>
      <c r="S301" s="8" t="s">
        <v>849</v>
      </c>
    </row>
    <row r="302" spans="1:19" ht="54.95" customHeight="1" x14ac:dyDescent="0.25">
      <c r="A302" s="5">
        <v>300</v>
      </c>
      <c r="B302" s="6" t="s">
        <v>19</v>
      </c>
      <c r="C302" s="6" t="s">
        <v>20</v>
      </c>
      <c r="D302" s="12" t="s">
        <v>60</v>
      </c>
      <c r="E302" s="6" t="s">
        <v>29</v>
      </c>
      <c r="F302" s="6" t="s">
        <v>208</v>
      </c>
      <c r="G302" s="6" t="s">
        <v>544</v>
      </c>
      <c r="H302" s="6" t="s">
        <v>871</v>
      </c>
      <c r="I302" s="6" t="s">
        <v>847</v>
      </c>
      <c r="J302" s="7">
        <f t="shared" si="19"/>
        <v>2602872</v>
      </c>
      <c r="K302" s="6">
        <v>2602872</v>
      </c>
      <c r="L302" s="8" t="s">
        <v>872</v>
      </c>
      <c r="M302" s="6" t="s">
        <v>64</v>
      </c>
      <c r="N302" s="6" t="s">
        <v>378</v>
      </c>
      <c r="O302" s="9">
        <v>8644451.3399999999</v>
      </c>
      <c r="P302" s="9">
        <f t="shared" ref="P302:P417" si="20">+O302/1000000</f>
        <v>8.6444513399999998</v>
      </c>
      <c r="Q302" s="6" t="str">
        <f t="shared" ref="Q302:Q417" si="21">IF(O302&lt;1000000,"Menos de 1 millón",
IF(O302&lt;=3000000,"Entre 1 y 3 millones",
IF(O302&lt;=10000000,"Entre 3 y 10 millones",
IF(O302&lt;=30000000,"Entre 10 y 30 millones",
IF(O302&lt;=50000000,"Entre 30 y 50 millones",
IF(O302&lt;=100000000,"Entre 50 y 100 millones",
"Más de 100 millones"))))))</f>
        <v>Entre 3 y 10 millones</v>
      </c>
      <c r="R302" s="10">
        <v>1626655109.46</v>
      </c>
      <c r="S302" s="8" t="s">
        <v>849</v>
      </c>
    </row>
    <row r="303" spans="1:19" ht="54.95" customHeight="1" x14ac:dyDescent="0.25">
      <c r="A303" s="5">
        <v>301</v>
      </c>
      <c r="B303" s="6" t="s">
        <v>19</v>
      </c>
      <c r="C303" s="6" t="s">
        <v>20</v>
      </c>
      <c r="D303" s="12" t="s">
        <v>60</v>
      </c>
      <c r="E303" s="6" t="s">
        <v>29</v>
      </c>
      <c r="F303" s="6" t="s">
        <v>208</v>
      </c>
      <c r="G303" s="6" t="s">
        <v>649</v>
      </c>
      <c r="H303" s="6" t="s">
        <v>873</v>
      </c>
      <c r="I303" s="6" t="s">
        <v>847</v>
      </c>
      <c r="J303" s="7">
        <f t="shared" si="19"/>
        <v>2459741</v>
      </c>
      <c r="K303" s="6">
        <v>2459741</v>
      </c>
      <c r="L303" s="8" t="s">
        <v>874</v>
      </c>
      <c r="M303" s="6" t="s">
        <v>64</v>
      </c>
      <c r="N303" s="6" t="s">
        <v>378</v>
      </c>
      <c r="O303" s="9">
        <v>5294956.71</v>
      </c>
      <c r="P303" s="9">
        <f t="shared" si="20"/>
        <v>5.2949567100000001</v>
      </c>
      <c r="Q303" s="6" t="str">
        <f t="shared" si="21"/>
        <v>Entre 3 y 10 millones</v>
      </c>
      <c r="R303" s="10">
        <v>1626655109.46</v>
      </c>
      <c r="S303" s="8" t="s">
        <v>849</v>
      </c>
    </row>
    <row r="304" spans="1:19" ht="54.95" customHeight="1" x14ac:dyDescent="0.25">
      <c r="A304" s="5">
        <v>302</v>
      </c>
      <c r="B304" s="6" t="s">
        <v>19</v>
      </c>
      <c r="C304" s="6" t="s">
        <v>20</v>
      </c>
      <c r="D304" s="12" t="s">
        <v>60</v>
      </c>
      <c r="E304" s="6" t="s">
        <v>29</v>
      </c>
      <c r="F304" s="6" t="s">
        <v>208</v>
      </c>
      <c r="G304" s="6" t="s">
        <v>649</v>
      </c>
      <c r="H304" s="6" t="s">
        <v>873</v>
      </c>
      <c r="I304" s="6" t="s">
        <v>847</v>
      </c>
      <c r="J304" s="7">
        <f t="shared" si="19"/>
        <v>2463773</v>
      </c>
      <c r="K304" s="6">
        <v>2463773</v>
      </c>
      <c r="L304" s="8" t="s">
        <v>875</v>
      </c>
      <c r="M304" s="6" t="s">
        <v>481</v>
      </c>
      <c r="N304" s="6" t="s">
        <v>482</v>
      </c>
      <c r="O304" s="9">
        <v>667549.87</v>
      </c>
      <c r="P304" s="9">
        <f t="shared" si="20"/>
        <v>0.66754986999999999</v>
      </c>
      <c r="Q304" s="6" t="str">
        <f t="shared" si="21"/>
        <v>Menos de 1 millón</v>
      </c>
      <c r="R304" s="10">
        <v>1626655109.46</v>
      </c>
      <c r="S304" s="8" t="s">
        <v>849</v>
      </c>
    </row>
    <row r="305" spans="1:19" ht="54.95" customHeight="1" x14ac:dyDescent="0.25">
      <c r="A305" s="5">
        <v>303</v>
      </c>
      <c r="B305" s="6" t="s">
        <v>19</v>
      </c>
      <c r="C305" s="6" t="s">
        <v>20</v>
      </c>
      <c r="D305" s="12" t="s">
        <v>60</v>
      </c>
      <c r="E305" s="6" t="s">
        <v>29</v>
      </c>
      <c r="F305" s="6" t="s">
        <v>208</v>
      </c>
      <c r="G305" s="6" t="s">
        <v>649</v>
      </c>
      <c r="H305" s="6" t="s">
        <v>876</v>
      </c>
      <c r="I305" s="6" t="s">
        <v>847</v>
      </c>
      <c r="J305" s="7">
        <f t="shared" si="19"/>
        <v>2449866</v>
      </c>
      <c r="K305" s="6">
        <v>2449866</v>
      </c>
      <c r="L305" s="8" t="s">
        <v>877</v>
      </c>
      <c r="M305" s="6" t="s">
        <v>197</v>
      </c>
      <c r="N305" s="6" t="s">
        <v>857</v>
      </c>
      <c r="O305" s="9">
        <v>693400.23</v>
      </c>
      <c r="P305" s="9">
        <f t="shared" si="20"/>
        <v>0.69340022999999995</v>
      </c>
      <c r="Q305" s="6" t="str">
        <f t="shared" si="21"/>
        <v>Menos de 1 millón</v>
      </c>
      <c r="R305" s="10">
        <v>1626655109.46</v>
      </c>
      <c r="S305" s="8" t="s">
        <v>849</v>
      </c>
    </row>
    <row r="306" spans="1:19" ht="75" customHeight="1" x14ac:dyDescent="0.25">
      <c r="A306" s="5">
        <v>304</v>
      </c>
      <c r="B306" s="6" t="s">
        <v>19</v>
      </c>
      <c r="C306" s="6" t="s">
        <v>20</v>
      </c>
      <c r="D306" s="12" t="s">
        <v>60</v>
      </c>
      <c r="E306" s="6" t="s">
        <v>29</v>
      </c>
      <c r="F306" s="6" t="s">
        <v>208</v>
      </c>
      <c r="G306" s="6" t="s">
        <v>649</v>
      </c>
      <c r="H306" s="6" t="s">
        <v>876</v>
      </c>
      <c r="I306" s="6" t="s">
        <v>847</v>
      </c>
      <c r="J306" s="7">
        <f t="shared" si="19"/>
        <v>2526281</v>
      </c>
      <c r="K306" s="6">
        <v>2526281</v>
      </c>
      <c r="L306" s="8" t="s">
        <v>878</v>
      </c>
      <c r="M306" s="6" t="s">
        <v>64</v>
      </c>
      <c r="N306" s="6" t="s">
        <v>378</v>
      </c>
      <c r="O306" s="9">
        <v>6143179.71</v>
      </c>
      <c r="P306" s="9">
        <f t="shared" si="20"/>
        <v>6.1431797100000001</v>
      </c>
      <c r="Q306" s="6" t="str">
        <f t="shared" si="21"/>
        <v>Entre 3 y 10 millones</v>
      </c>
      <c r="R306" s="10">
        <v>1626655109.46</v>
      </c>
      <c r="S306" s="8" t="s">
        <v>849</v>
      </c>
    </row>
    <row r="307" spans="1:19" ht="54.95" customHeight="1" x14ac:dyDescent="0.25">
      <c r="A307" s="5">
        <v>305</v>
      </c>
      <c r="B307" s="6" t="s">
        <v>19</v>
      </c>
      <c r="C307" s="6" t="s">
        <v>20</v>
      </c>
      <c r="D307" s="12" t="s">
        <v>60</v>
      </c>
      <c r="E307" s="6" t="s">
        <v>29</v>
      </c>
      <c r="F307" s="6" t="s">
        <v>208</v>
      </c>
      <c r="G307" s="6" t="s">
        <v>649</v>
      </c>
      <c r="H307" s="6" t="s">
        <v>876</v>
      </c>
      <c r="I307" s="6" t="s">
        <v>847</v>
      </c>
      <c r="J307" s="7">
        <f t="shared" si="19"/>
        <v>2479291</v>
      </c>
      <c r="K307" s="6">
        <v>2479291</v>
      </c>
      <c r="L307" s="8" t="s">
        <v>879</v>
      </c>
      <c r="M307" s="6" t="s">
        <v>64</v>
      </c>
      <c r="N307" s="6" t="s">
        <v>378</v>
      </c>
      <c r="O307" s="9">
        <v>7166248.6100000003</v>
      </c>
      <c r="P307" s="9">
        <f t="shared" si="20"/>
        <v>7.1662486100000002</v>
      </c>
      <c r="Q307" s="6" t="str">
        <f t="shared" si="21"/>
        <v>Entre 3 y 10 millones</v>
      </c>
      <c r="R307" s="10">
        <v>1626655109.46</v>
      </c>
      <c r="S307" s="8" t="s">
        <v>849</v>
      </c>
    </row>
    <row r="308" spans="1:19" ht="54.95" customHeight="1" x14ac:dyDescent="0.25">
      <c r="A308" s="5">
        <v>306</v>
      </c>
      <c r="B308" s="6" t="s">
        <v>19</v>
      </c>
      <c r="C308" s="6" t="s">
        <v>20</v>
      </c>
      <c r="D308" s="12" t="s">
        <v>60</v>
      </c>
      <c r="E308" s="6" t="s">
        <v>29</v>
      </c>
      <c r="F308" s="6" t="s">
        <v>208</v>
      </c>
      <c r="G308" s="6" t="s">
        <v>649</v>
      </c>
      <c r="H308" s="6" t="s">
        <v>880</v>
      </c>
      <c r="I308" s="6" t="s">
        <v>847</v>
      </c>
      <c r="J308" s="7">
        <f t="shared" si="19"/>
        <v>2513870</v>
      </c>
      <c r="K308" s="6">
        <v>2513870</v>
      </c>
      <c r="L308" s="8" t="s">
        <v>881</v>
      </c>
      <c r="M308" s="6" t="s">
        <v>481</v>
      </c>
      <c r="N308" s="6" t="s">
        <v>482</v>
      </c>
      <c r="O308" s="9">
        <v>664943.47</v>
      </c>
      <c r="P308" s="9">
        <f t="shared" si="20"/>
        <v>0.66494346999999998</v>
      </c>
      <c r="Q308" s="6" t="str">
        <f t="shared" si="21"/>
        <v>Menos de 1 millón</v>
      </c>
      <c r="R308" s="10">
        <v>1626655109.46</v>
      </c>
      <c r="S308" s="8" t="s">
        <v>849</v>
      </c>
    </row>
    <row r="309" spans="1:19" ht="54.95" customHeight="1" x14ac:dyDescent="0.25">
      <c r="A309" s="5">
        <v>307</v>
      </c>
      <c r="B309" s="6" t="s">
        <v>19</v>
      </c>
      <c r="C309" s="6" t="s">
        <v>20</v>
      </c>
      <c r="D309" s="12" t="s">
        <v>60</v>
      </c>
      <c r="E309" s="6" t="s">
        <v>29</v>
      </c>
      <c r="F309" s="6" t="s">
        <v>208</v>
      </c>
      <c r="G309" s="6" t="s">
        <v>649</v>
      </c>
      <c r="H309" s="6" t="s">
        <v>882</v>
      </c>
      <c r="I309" s="6" t="s">
        <v>847</v>
      </c>
      <c r="J309" s="7">
        <f t="shared" si="19"/>
        <v>2592187</v>
      </c>
      <c r="K309" s="6">
        <v>2592187</v>
      </c>
      <c r="L309" s="8" t="s">
        <v>883</v>
      </c>
      <c r="M309" s="6" t="s">
        <v>481</v>
      </c>
      <c r="N309" s="6" t="s">
        <v>482</v>
      </c>
      <c r="O309" s="9">
        <v>452697.36</v>
      </c>
      <c r="P309" s="9">
        <f t="shared" si="20"/>
        <v>0.45269735999999999</v>
      </c>
      <c r="Q309" s="6" t="str">
        <f t="shared" si="21"/>
        <v>Menos de 1 millón</v>
      </c>
      <c r="R309" s="10">
        <v>1626655109.46</v>
      </c>
      <c r="S309" s="8" t="s">
        <v>849</v>
      </c>
    </row>
    <row r="310" spans="1:19" ht="54.95" customHeight="1" x14ac:dyDescent="0.25">
      <c r="A310" s="5">
        <v>308</v>
      </c>
      <c r="B310" s="6" t="s">
        <v>19</v>
      </c>
      <c r="C310" s="6" t="s">
        <v>20</v>
      </c>
      <c r="D310" s="12" t="s">
        <v>60</v>
      </c>
      <c r="E310" s="6" t="s">
        <v>29</v>
      </c>
      <c r="F310" s="6" t="s">
        <v>208</v>
      </c>
      <c r="G310" s="6" t="s">
        <v>649</v>
      </c>
      <c r="H310" s="6" t="s">
        <v>882</v>
      </c>
      <c r="I310" s="6" t="s">
        <v>847</v>
      </c>
      <c r="J310" s="7">
        <f t="shared" si="19"/>
        <v>2592748</v>
      </c>
      <c r="K310" s="6">
        <v>2592748</v>
      </c>
      <c r="L310" s="8" t="s">
        <v>884</v>
      </c>
      <c r="M310" s="6" t="s">
        <v>64</v>
      </c>
      <c r="N310" s="6" t="s">
        <v>378</v>
      </c>
      <c r="O310" s="9">
        <v>9215298.5800000001</v>
      </c>
      <c r="P310" s="9">
        <f t="shared" si="20"/>
        <v>9.2152985800000007</v>
      </c>
      <c r="Q310" s="6" t="str">
        <f t="shared" si="21"/>
        <v>Entre 3 y 10 millones</v>
      </c>
      <c r="R310" s="10">
        <v>1626655109.46</v>
      </c>
      <c r="S310" s="8" t="s">
        <v>849</v>
      </c>
    </row>
    <row r="311" spans="1:19" ht="54.95" customHeight="1" x14ac:dyDescent="0.25">
      <c r="A311" s="5">
        <v>309</v>
      </c>
      <c r="B311" s="6" t="s">
        <v>19</v>
      </c>
      <c r="C311" s="6" t="s">
        <v>20</v>
      </c>
      <c r="D311" s="12" t="s">
        <v>60</v>
      </c>
      <c r="E311" s="6" t="s">
        <v>29</v>
      </c>
      <c r="F311" s="6" t="s">
        <v>208</v>
      </c>
      <c r="G311" s="6" t="s">
        <v>649</v>
      </c>
      <c r="H311" s="6" t="s">
        <v>649</v>
      </c>
      <c r="I311" s="6" t="s">
        <v>847</v>
      </c>
      <c r="J311" s="7">
        <f t="shared" si="19"/>
        <v>2094239</v>
      </c>
      <c r="K311" s="6">
        <v>2094239</v>
      </c>
      <c r="L311" s="8" t="s">
        <v>885</v>
      </c>
      <c r="M311" s="6" t="s">
        <v>64</v>
      </c>
      <c r="N311" s="6" t="s">
        <v>378</v>
      </c>
      <c r="O311" s="9">
        <v>5390146.4199999999</v>
      </c>
      <c r="P311" s="9">
        <f t="shared" si="20"/>
        <v>5.3901464199999998</v>
      </c>
      <c r="Q311" s="6" t="str">
        <f t="shared" si="21"/>
        <v>Entre 3 y 10 millones</v>
      </c>
      <c r="R311" s="10">
        <v>1626655109.46</v>
      </c>
      <c r="S311" s="8" t="s">
        <v>849</v>
      </c>
    </row>
    <row r="312" spans="1:19" ht="54.95" customHeight="1" x14ac:dyDescent="0.25">
      <c r="A312" s="5">
        <v>310</v>
      </c>
      <c r="B312" s="6" t="s">
        <v>19</v>
      </c>
      <c r="C312" s="6" t="s">
        <v>20</v>
      </c>
      <c r="D312" s="12" t="s">
        <v>60</v>
      </c>
      <c r="E312" s="6" t="s">
        <v>29</v>
      </c>
      <c r="F312" s="6" t="s">
        <v>208</v>
      </c>
      <c r="G312" s="6" t="s">
        <v>208</v>
      </c>
      <c r="H312" s="6" t="s">
        <v>886</v>
      </c>
      <c r="I312" s="6" t="s">
        <v>847</v>
      </c>
      <c r="J312" s="7">
        <f t="shared" si="19"/>
        <v>2496427</v>
      </c>
      <c r="K312" s="6">
        <v>2496427</v>
      </c>
      <c r="L312" s="8" t="s">
        <v>887</v>
      </c>
      <c r="M312" s="6" t="s">
        <v>64</v>
      </c>
      <c r="N312" s="6" t="s">
        <v>378</v>
      </c>
      <c r="O312" s="9">
        <v>5906095.2000000002</v>
      </c>
      <c r="P312" s="9">
        <f t="shared" si="20"/>
        <v>5.9060952000000002</v>
      </c>
      <c r="Q312" s="6" t="str">
        <f t="shared" si="21"/>
        <v>Entre 3 y 10 millones</v>
      </c>
      <c r="R312" s="10">
        <v>1626655109.46</v>
      </c>
      <c r="S312" s="8" t="s">
        <v>849</v>
      </c>
    </row>
    <row r="313" spans="1:19" ht="54.95" customHeight="1" x14ac:dyDescent="0.25">
      <c r="A313" s="5">
        <v>311</v>
      </c>
      <c r="B313" s="6" t="s">
        <v>19</v>
      </c>
      <c r="C313" s="6" t="s">
        <v>20</v>
      </c>
      <c r="D313" s="12" t="s">
        <v>60</v>
      </c>
      <c r="E313" s="6" t="s">
        <v>29</v>
      </c>
      <c r="F313" s="6" t="s">
        <v>208</v>
      </c>
      <c r="G313" s="6" t="s">
        <v>208</v>
      </c>
      <c r="H313" s="6" t="s">
        <v>886</v>
      </c>
      <c r="I313" s="6" t="s">
        <v>847</v>
      </c>
      <c r="J313" s="7">
        <f t="shared" si="19"/>
        <v>2512645</v>
      </c>
      <c r="K313" s="6">
        <v>2512645</v>
      </c>
      <c r="L313" s="8" t="s">
        <v>888</v>
      </c>
      <c r="M313" s="6" t="s">
        <v>197</v>
      </c>
      <c r="N313" s="6" t="s">
        <v>852</v>
      </c>
      <c r="O313" s="9">
        <v>410350.1</v>
      </c>
      <c r="P313" s="9">
        <f t="shared" si="20"/>
        <v>0.4103501</v>
      </c>
      <c r="Q313" s="6" t="str">
        <f t="shared" si="21"/>
        <v>Menos de 1 millón</v>
      </c>
      <c r="R313" s="10">
        <v>1626655109.46</v>
      </c>
      <c r="S313" s="8" t="s">
        <v>849</v>
      </c>
    </row>
    <row r="314" spans="1:19" ht="54.95" customHeight="1" x14ac:dyDescent="0.25">
      <c r="A314" s="5">
        <v>312</v>
      </c>
      <c r="B314" s="6" t="s">
        <v>19</v>
      </c>
      <c r="C314" s="6" t="s">
        <v>20</v>
      </c>
      <c r="D314" s="12" t="s">
        <v>60</v>
      </c>
      <c r="E314" s="6" t="s">
        <v>29</v>
      </c>
      <c r="F314" s="6" t="s">
        <v>208</v>
      </c>
      <c r="G314" s="6" t="s">
        <v>535</v>
      </c>
      <c r="H314" s="6" t="s">
        <v>889</v>
      </c>
      <c r="I314" s="6" t="s">
        <v>847</v>
      </c>
      <c r="J314" s="7">
        <f t="shared" si="19"/>
        <v>2598325</v>
      </c>
      <c r="K314" s="6">
        <v>2598325</v>
      </c>
      <c r="L314" s="8" t="s">
        <v>890</v>
      </c>
      <c r="M314" s="6" t="s">
        <v>481</v>
      </c>
      <c r="N314" s="6" t="s">
        <v>482</v>
      </c>
      <c r="O314" s="9">
        <v>2848762.31</v>
      </c>
      <c r="P314" s="9">
        <f t="shared" si="20"/>
        <v>2.8487623100000001</v>
      </c>
      <c r="Q314" s="6" t="str">
        <f t="shared" si="21"/>
        <v>Entre 1 y 3 millones</v>
      </c>
      <c r="R314" s="10">
        <v>1626655109.46</v>
      </c>
      <c r="S314" s="8" t="s">
        <v>849</v>
      </c>
    </row>
    <row r="315" spans="1:19" ht="54.95" customHeight="1" x14ac:dyDescent="0.25">
      <c r="A315" s="5">
        <v>313</v>
      </c>
      <c r="B315" s="6" t="s">
        <v>19</v>
      </c>
      <c r="C315" s="6" t="s">
        <v>20</v>
      </c>
      <c r="D315" s="12" t="s">
        <v>60</v>
      </c>
      <c r="E315" s="6" t="s">
        <v>29</v>
      </c>
      <c r="F315" s="6" t="s">
        <v>208</v>
      </c>
      <c r="G315" s="6" t="s">
        <v>535</v>
      </c>
      <c r="H315" s="6" t="s">
        <v>889</v>
      </c>
      <c r="I315" s="6" t="s">
        <v>847</v>
      </c>
      <c r="J315" s="7">
        <f t="shared" si="19"/>
        <v>2609520</v>
      </c>
      <c r="K315" s="6">
        <v>2609520</v>
      </c>
      <c r="L315" s="8" t="s">
        <v>891</v>
      </c>
      <c r="M315" s="6" t="s">
        <v>64</v>
      </c>
      <c r="N315" s="6" t="s">
        <v>378</v>
      </c>
      <c r="O315" s="9">
        <v>6668087.4400000004</v>
      </c>
      <c r="P315" s="9">
        <f t="shared" si="20"/>
        <v>6.6680874400000008</v>
      </c>
      <c r="Q315" s="6" t="str">
        <f t="shared" si="21"/>
        <v>Entre 3 y 10 millones</v>
      </c>
      <c r="R315" s="10">
        <v>1626655109.46</v>
      </c>
      <c r="S315" s="8" t="s">
        <v>849</v>
      </c>
    </row>
    <row r="316" spans="1:19" ht="122.25" customHeight="1" x14ac:dyDescent="0.25">
      <c r="A316" s="5">
        <v>314</v>
      </c>
      <c r="B316" s="6" t="s">
        <v>19</v>
      </c>
      <c r="C316" s="6" t="s">
        <v>20</v>
      </c>
      <c r="D316" s="12" t="s">
        <v>60</v>
      </c>
      <c r="E316" s="6" t="s">
        <v>29</v>
      </c>
      <c r="F316" s="6" t="s">
        <v>208</v>
      </c>
      <c r="G316" s="6" t="s">
        <v>535</v>
      </c>
      <c r="H316" s="6" t="s">
        <v>892</v>
      </c>
      <c r="I316" s="6" t="s">
        <v>847</v>
      </c>
      <c r="J316" s="7">
        <f t="shared" si="19"/>
        <v>2496841</v>
      </c>
      <c r="K316" s="6">
        <v>2496841</v>
      </c>
      <c r="L316" s="8" t="s">
        <v>893</v>
      </c>
      <c r="M316" s="6" t="s">
        <v>64</v>
      </c>
      <c r="N316" s="6" t="s">
        <v>378</v>
      </c>
      <c r="O316" s="9">
        <v>4564415.83</v>
      </c>
      <c r="P316" s="9">
        <f t="shared" si="20"/>
        <v>4.5644158299999997</v>
      </c>
      <c r="Q316" s="6" t="str">
        <f t="shared" si="21"/>
        <v>Entre 3 y 10 millones</v>
      </c>
      <c r="R316" s="10">
        <v>1626655109.46</v>
      </c>
      <c r="S316" s="8" t="s">
        <v>849</v>
      </c>
    </row>
    <row r="317" spans="1:19" ht="54.95" customHeight="1" x14ac:dyDescent="0.25">
      <c r="A317" s="5">
        <v>315</v>
      </c>
      <c r="B317" s="6" t="s">
        <v>19</v>
      </c>
      <c r="C317" s="6" t="s">
        <v>20</v>
      </c>
      <c r="D317" s="12" t="s">
        <v>60</v>
      </c>
      <c r="E317" s="6" t="s">
        <v>29</v>
      </c>
      <c r="F317" s="6" t="s">
        <v>208</v>
      </c>
      <c r="G317" s="6" t="s">
        <v>535</v>
      </c>
      <c r="H317" s="6" t="s">
        <v>892</v>
      </c>
      <c r="I317" s="6" t="s">
        <v>847</v>
      </c>
      <c r="J317" s="7">
        <f t="shared" si="19"/>
        <v>2497213</v>
      </c>
      <c r="K317" s="6">
        <v>2497213</v>
      </c>
      <c r="L317" s="8" t="s">
        <v>894</v>
      </c>
      <c r="M317" s="6" t="s">
        <v>481</v>
      </c>
      <c r="N317" s="6" t="s">
        <v>482</v>
      </c>
      <c r="O317" s="9">
        <v>742809.2</v>
      </c>
      <c r="P317" s="9">
        <f t="shared" si="20"/>
        <v>0.74280919999999995</v>
      </c>
      <c r="Q317" s="6" t="str">
        <f t="shared" si="21"/>
        <v>Menos de 1 millón</v>
      </c>
      <c r="R317" s="10">
        <v>1626655109.46</v>
      </c>
      <c r="S317" s="8" t="s">
        <v>849</v>
      </c>
    </row>
    <row r="318" spans="1:19" ht="54.95" customHeight="1" x14ac:dyDescent="0.25">
      <c r="A318" s="5">
        <v>316</v>
      </c>
      <c r="B318" s="6" t="s">
        <v>19</v>
      </c>
      <c r="C318" s="6" t="s">
        <v>20</v>
      </c>
      <c r="D318" s="12" t="s">
        <v>60</v>
      </c>
      <c r="E318" s="6" t="s">
        <v>29</v>
      </c>
      <c r="F318" s="6" t="s">
        <v>208</v>
      </c>
      <c r="G318" s="6" t="s">
        <v>895</v>
      </c>
      <c r="H318" s="6" t="s">
        <v>896</v>
      </c>
      <c r="I318" s="6" t="s">
        <v>847</v>
      </c>
      <c r="J318" s="7">
        <f t="shared" si="19"/>
        <v>2489570</v>
      </c>
      <c r="K318" s="6">
        <v>2489570</v>
      </c>
      <c r="L318" s="8" t="s">
        <v>897</v>
      </c>
      <c r="M318" s="6" t="s">
        <v>64</v>
      </c>
      <c r="N318" s="6" t="s">
        <v>378</v>
      </c>
      <c r="O318" s="9">
        <v>3286726.59</v>
      </c>
      <c r="P318" s="9">
        <f t="shared" si="20"/>
        <v>3.2867265899999998</v>
      </c>
      <c r="Q318" s="6" t="str">
        <f t="shared" si="21"/>
        <v>Entre 3 y 10 millones</v>
      </c>
      <c r="R318" s="10">
        <v>1626655109.46</v>
      </c>
      <c r="S318" s="8" t="s">
        <v>849</v>
      </c>
    </row>
    <row r="319" spans="1:19" ht="54.95" customHeight="1" x14ac:dyDescent="0.25">
      <c r="A319" s="5">
        <v>317</v>
      </c>
      <c r="B319" s="6" t="s">
        <v>19</v>
      </c>
      <c r="C319" s="6" t="s">
        <v>20</v>
      </c>
      <c r="D319" s="12" t="s">
        <v>60</v>
      </c>
      <c r="E319" s="6" t="s">
        <v>29</v>
      </c>
      <c r="F319" s="6" t="s">
        <v>208</v>
      </c>
      <c r="G319" s="6" t="s">
        <v>544</v>
      </c>
      <c r="H319" s="6" t="s">
        <v>898</v>
      </c>
      <c r="I319" s="6" t="s">
        <v>847</v>
      </c>
      <c r="J319" s="7">
        <f t="shared" si="19"/>
        <v>2625077</v>
      </c>
      <c r="K319" s="6">
        <v>2625077</v>
      </c>
      <c r="L319" s="8" t="s">
        <v>899</v>
      </c>
      <c r="M319" s="6" t="s">
        <v>481</v>
      </c>
      <c r="N319" s="6" t="s">
        <v>900</v>
      </c>
      <c r="O319" s="9">
        <v>5638280.9299999997</v>
      </c>
      <c r="P319" s="9">
        <f t="shared" si="20"/>
        <v>5.6382809299999996</v>
      </c>
      <c r="Q319" s="6" t="str">
        <f t="shared" si="21"/>
        <v>Entre 3 y 10 millones</v>
      </c>
      <c r="R319" s="10">
        <v>1626655109.46</v>
      </c>
      <c r="S319" s="8" t="s">
        <v>849</v>
      </c>
    </row>
    <row r="320" spans="1:19" ht="54.95" customHeight="1" x14ac:dyDescent="0.25">
      <c r="A320" s="5">
        <v>318</v>
      </c>
      <c r="B320" s="6" t="s">
        <v>19</v>
      </c>
      <c r="C320" s="6" t="s">
        <v>20</v>
      </c>
      <c r="D320" s="12" t="s">
        <v>60</v>
      </c>
      <c r="E320" s="6" t="s">
        <v>29</v>
      </c>
      <c r="F320" s="6" t="s">
        <v>208</v>
      </c>
      <c r="G320" s="6" t="s">
        <v>535</v>
      </c>
      <c r="H320" s="6" t="s">
        <v>536</v>
      </c>
      <c r="I320" s="6" t="s">
        <v>847</v>
      </c>
      <c r="J320" s="7">
        <f t="shared" si="19"/>
        <v>2472120</v>
      </c>
      <c r="K320" s="6">
        <v>2472120</v>
      </c>
      <c r="L320" s="8" t="s">
        <v>901</v>
      </c>
      <c r="M320" s="6" t="s">
        <v>481</v>
      </c>
      <c r="N320" s="6" t="s">
        <v>900</v>
      </c>
      <c r="O320" s="9">
        <v>3415834.67</v>
      </c>
      <c r="P320" s="9">
        <f t="shared" si="20"/>
        <v>3.4158346699999997</v>
      </c>
      <c r="Q320" s="6" t="str">
        <f t="shared" si="21"/>
        <v>Entre 3 y 10 millones</v>
      </c>
      <c r="R320" s="10">
        <v>1626655109.46</v>
      </c>
      <c r="S320" s="8" t="s">
        <v>849</v>
      </c>
    </row>
    <row r="321" spans="1:19" ht="87" customHeight="1" x14ac:dyDescent="0.25">
      <c r="A321" s="5">
        <v>319</v>
      </c>
      <c r="B321" s="6" t="s">
        <v>19</v>
      </c>
      <c r="C321" s="6" t="s">
        <v>20</v>
      </c>
      <c r="D321" s="12" t="s">
        <v>60</v>
      </c>
      <c r="E321" s="6" t="s">
        <v>29</v>
      </c>
      <c r="F321" s="6" t="s">
        <v>208</v>
      </c>
      <c r="G321" s="6" t="s">
        <v>846</v>
      </c>
      <c r="H321" s="6" t="s">
        <v>902</v>
      </c>
      <c r="I321" s="6" t="s">
        <v>847</v>
      </c>
      <c r="J321" s="7">
        <f t="shared" si="19"/>
        <v>2647732</v>
      </c>
      <c r="K321" s="6">
        <v>2647732</v>
      </c>
      <c r="L321" s="8" t="s">
        <v>903</v>
      </c>
      <c r="M321" s="6" t="s">
        <v>64</v>
      </c>
      <c r="N321" s="6" t="s">
        <v>378</v>
      </c>
      <c r="O321" s="9">
        <v>4254331.08</v>
      </c>
      <c r="P321" s="9">
        <f t="shared" si="20"/>
        <v>4.25433108</v>
      </c>
      <c r="Q321" s="6" t="str">
        <f t="shared" si="21"/>
        <v>Entre 3 y 10 millones</v>
      </c>
      <c r="R321" s="10">
        <v>1626655109.46</v>
      </c>
      <c r="S321" s="8" t="s">
        <v>369</v>
      </c>
    </row>
    <row r="322" spans="1:19" ht="75.75" customHeight="1" x14ac:dyDescent="0.25">
      <c r="A322" s="5">
        <v>320</v>
      </c>
      <c r="B322" s="6" t="s">
        <v>19</v>
      </c>
      <c r="C322" s="6" t="s">
        <v>20</v>
      </c>
      <c r="D322" s="12" t="s">
        <v>60</v>
      </c>
      <c r="E322" s="6" t="s">
        <v>29</v>
      </c>
      <c r="F322" s="6" t="s">
        <v>208</v>
      </c>
      <c r="G322" s="6" t="s">
        <v>544</v>
      </c>
      <c r="H322" s="6" t="s">
        <v>904</v>
      </c>
      <c r="I322" s="6" t="s">
        <v>847</v>
      </c>
      <c r="J322" s="7">
        <f t="shared" si="19"/>
        <v>2601862</v>
      </c>
      <c r="K322" s="6">
        <v>2601862</v>
      </c>
      <c r="L322" s="8" t="s">
        <v>905</v>
      </c>
      <c r="M322" s="6" t="s">
        <v>64</v>
      </c>
      <c r="N322" s="6" t="s">
        <v>378</v>
      </c>
      <c r="O322" s="9">
        <v>9795968.7599999998</v>
      </c>
      <c r="P322" s="9">
        <f t="shared" si="20"/>
        <v>9.7959687599999992</v>
      </c>
      <c r="Q322" s="6" t="str">
        <f t="shared" si="21"/>
        <v>Entre 3 y 10 millones</v>
      </c>
      <c r="R322" s="10">
        <v>1626655109.46</v>
      </c>
      <c r="S322" s="8" t="s">
        <v>369</v>
      </c>
    </row>
    <row r="323" spans="1:19" ht="75.75" customHeight="1" x14ac:dyDescent="0.25">
      <c r="A323" s="5">
        <v>321</v>
      </c>
      <c r="B323" s="6" t="s">
        <v>19</v>
      </c>
      <c r="C323" s="6" t="s">
        <v>20</v>
      </c>
      <c r="D323" s="12" t="s">
        <v>60</v>
      </c>
      <c r="E323" s="6" t="s">
        <v>29</v>
      </c>
      <c r="F323" s="6" t="s">
        <v>208</v>
      </c>
      <c r="G323" s="6" t="s">
        <v>544</v>
      </c>
      <c r="H323" s="6" t="s">
        <v>904</v>
      </c>
      <c r="I323" s="6" t="s">
        <v>847</v>
      </c>
      <c r="J323" s="7">
        <f t="shared" si="19"/>
        <v>2612812</v>
      </c>
      <c r="K323" s="6">
        <v>2612812</v>
      </c>
      <c r="L323" s="8" t="s">
        <v>906</v>
      </c>
      <c r="M323" s="6" t="s">
        <v>64</v>
      </c>
      <c r="N323" s="6" t="s">
        <v>378</v>
      </c>
      <c r="O323" s="9">
        <v>6085990.29</v>
      </c>
      <c r="P323" s="9">
        <f t="shared" si="20"/>
        <v>6.0859902899999998</v>
      </c>
      <c r="Q323" s="6" t="str">
        <f t="shared" si="21"/>
        <v>Entre 3 y 10 millones</v>
      </c>
      <c r="R323" s="10">
        <v>1626655109.46</v>
      </c>
      <c r="S323" s="8" t="s">
        <v>369</v>
      </c>
    </row>
    <row r="324" spans="1:19" ht="72" customHeight="1" x14ac:dyDescent="0.25">
      <c r="A324" s="5">
        <v>322</v>
      </c>
      <c r="B324" s="6" t="s">
        <v>19</v>
      </c>
      <c r="C324" s="6" t="s">
        <v>20</v>
      </c>
      <c r="D324" s="12" t="s">
        <v>60</v>
      </c>
      <c r="E324" s="6" t="s">
        <v>29</v>
      </c>
      <c r="F324" s="6" t="s">
        <v>208</v>
      </c>
      <c r="G324" s="6" t="s">
        <v>544</v>
      </c>
      <c r="H324" s="6" t="s">
        <v>904</v>
      </c>
      <c r="I324" s="6" t="s">
        <v>847</v>
      </c>
      <c r="J324" s="7">
        <f t="shared" si="19"/>
        <v>2621500</v>
      </c>
      <c r="K324" s="6">
        <v>2621500</v>
      </c>
      <c r="L324" s="8" t="s">
        <v>907</v>
      </c>
      <c r="M324" s="6" t="s">
        <v>64</v>
      </c>
      <c r="N324" s="6" t="s">
        <v>378</v>
      </c>
      <c r="O324" s="9">
        <v>4286782.79</v>
      </c>
      <c r="P324" s="9">
        <f t="shared" si="20"/>
        <v>4.2867827900000002</v>
      </c>
      <c r="Q324" s="6" t="str">
        <f t="shared" si="21"/>
        <v>Entre 3 y 10 millones</v>
      </c>
      <c r="R324" s="10">
        <v>1626655109.46</v>
      </c>
      <c r="S324" s="8" t="s">
        <v>369</v>
      </c>
    </row>
    <row r="325" spans="1:19" ht="72" customHeight="1" x14ac:dyDescent="0.25">
      <c r="A325" s="5">
        <v>323</v>
      </c>
      <c r="B325" s="6" t="s">
        <v>19</v>
      </c>
      <c r="C325" s="6" t="s">
        <v>20</v>
      </c>
      <c r="D325" s="12" t="s">
        <v>60</v>
      </c>
      <c r="E325" s="6" t="s">
        <v>29</v>
      </c>
      <c r="F325" s="6" t="s">
        <v>208</v>
      </c>
      <c r="G325" s="6" t="s">
        <v>544</v>
      </c>
      <c r="H325" s="6" t="s">
        <v>904</v>
      </c>
      <c r="I325" s="6" t="s">
        <v>847</v>
      </c>
      <c r="J325" s="7">
        <f t="shared" si="19"/>
        <v>2628627</v>
      </c>
      <c r="K325" s="6">
        <v>2628627</v>
      </c>
      <c r="L325" s="8" t="s">
        <v>908</v>
      </c>
      <c r="M325" s="6" t="s">
        <v>64</v>
      </c>
      <c r="N325" s="6" t="s">
        <v>378</v>
      </c>
      <c r="O325" s="9">
        <v>2483544.98</v>
      </c>
      <c r="P325" s="9">
        <f t="shared" si="20"/>
        <v>2.48354498</v>
      </c>
      <c r="Q325" s="6" t="str">
        <f t="shared" si="21"/>
        <v>Entre 1 y 3 millones</v>
      </c>
      <c r="R325" s="10">
        <v>1626655109.46</v>
      </c>
      <c r="S325" s="8" t="s">
        <v>369</v>
      </c>
    </row>
    <row r="326" spans="1:19" ht="54.95" customHeight="1" x14ac:dyDescent="0.25">
      <c r="A326" s="5">
        <v>324</v>
      </c>
      <c r="B326" s="6" t="s">
        <v>19</v>
      </c>
      <c r="C326" s="6" t="s">
        <v>20</v>
      </c>
      <c r="D326" s="12" t="s">
        <v>60</v>
      </c>
      <c r="E326" s="6" t="s">
        <v>29</v>
      </c>
      <c r="F326" s="6" t="s">
        <v>115</v>
      </c>
      <c r="G326" s="6" t="s">
        <v>116</v>
      </c>
      <c r="H326" s="6" t="s">
        <v>909</v>
      </c>
      <c r="I326" s="6" t="s">
        <v>910</v>
      </c>
      <c r="J326" s="7">
        <f t="shared" si="19"/>
        <v>2369579</v>
      </c>
      <c r="K326" s="6">
        <v>2369579</v>
      </c>
      <c r="L326" s="8" t="s">
        <v>911</v>
      </c>
      <c r="M326" s="6" t="s">
        <v>64</v>
      </c>
      <c r="N326" s="6" t="s">
        <v>378</v>
      </c>
      <c r="O326" s="9">
        <v>8113248.25</v>
      </c>
      <c r="P326" s="9">
        <f t="shared" si="20"/>
        <v>8.1132482499999998</v>
      </c>
      <c r="Q326" s="6" t="str">
        <f t="shared" si="21"/>
        <v>Entre 3 y 10 millones</v>
      </c>
      <c r="R326" s="10">
        <v>336086074.88249999</v>
      </c>
      <c r="S326" s="8" t="s">
        <v>849</v>
      </c>
    </row>
    <row r="327" spans="1:19" ht="54.95" customHeight="1" x14ac:dyDescent="0.25">
      <c r="A327" s="5">
        <v>325</v>
      </c>
      <c r="B327" s="6" t="s">
        <v>19</v>
      </c>
      <c r="C327" s="6" t="s">
        <v>20</v>
      </c>
      <c r="D327" s="12" t="s">
        <v>60</v>
      </c>
      <c r="E327" s="6" t="s">
        <v>29</v>
      </c>
      <c r="F327" s="6" t="s">
        <v>115</v>
      </c>
      <c r="G327" s="6" t="s">
        <v>116</v>
      </c>
      <c r="H327" s="6" t="s">
        <v>909</v>
      </c>
      <c r="I327" s="6" t="s">
        <v>910</v>
      </c>
      <c r="J327" s="7">
        <f t="shared" si="19"/>
        <v>2510374</v>
      </c>
      <c r="K327" s="6">
        <v>2510374</v>
      </c>
      <c r="L327" s="8" t="s">
        <v>912</v>
      </c>
      <c r="M327" s="6" t="s">
        <v>481</v>
      </c>
      <c r="N327" s="6" t="s">
        <v>482</v>
      </c>
      <c r="O327" s="9">
        <v>392327.19</v>
      </c>
      <c r="P327" s="9">
        <f t="shared" si="20"/>
        <v>0.39232718999999999</v>
      </c>
      <c r="Q327" s="6" t="str">
        <f t="shared" si="21"/>
        <v>Menos de 1 millón</v>
      </c>
      <c r="R327" s="10">
        <v>336086074.88249999</v>
      </c>
      <c r="S327" s="8" t="s">
        <v>849</v>
      </c>
    </row>
    <row r="328" spans="1:19" ht="90" customHeight="1" x14ac:dyDescent="0.25">
      <c r="A328" s="5">
        <v>326</v>
      </c>
      <c r="B328" s="6" t="s">
        <v>19</v>
      </c>
      <c r="C328" s="6" t="s">
        <v>20</v>
      </c>
      <c r="D328" s="12" t="s">
        <v>60</v>
      </c>
      <c r="E328" s="6" t="s">
        <v>29</v>
      </c>
      <c r="F328" s="6" t="s">
        <v>115</v>
      </c>
      <c r="G328" s="6" t="s">
        <v>116</v>
      </c>
      <c r="H328" s="6" t="s">
        <v>913</v>
      </c>
      <c r="I328" s="6" t="s">
        <v>910</v>
      </c>
      <c r="J328" s="7">
        <f t="shared" si="19"/>
        <v>2468227</v>
      </c>
      <c r="K328" s="6">
        <v>2468227</v>
      </c>
      <c r="L328" s="8" t="s">
        <v>914</v>
      </c>
      <c r="M328" s="6" t="s">
        <v>64</v>
      </c>
      <c r="N328" s="6" t="s">
        <v>378</v>
      </c>
      <c r="O328" s="9">
        <v>7836642.4000000004</v>
      </c>
      <c r="P328" s="9">
        <f t="shared" si="20"/>
        <v>7.8366424000000006</v>
      </c>
      <c r="Q328" s="6" t="str">
        <f t="shared" si="21"/>
        <v>Entre 3 y 10 millones</v>
      </c>
      <c r="R328" s="10">
        <v>336086074.88249999</v>
      </c>
      <c r="S328" s="8" t="s">
        <v>849</v>
      </c>
    </row>
    <row r="329" spans="1:19" ht="69.75" customHeight="1" x14ac:dyDescent="0.25">
      <c r="A329" s="5">
        <v>327</v>
      </c>
      <c r="B329" s="6" t="s">
        <v>19</v>
      </c>
      <c r="C329" s="6" t="s">
        <v>20</v>
      </c>
      <c r="D329" s="12" t="s">
        <v>60</v>
      </c>
      <c r="E329" s="6" t="s">
        <v>29</v>
      </c>
      <c r="F329" s="6" t="s">
        <v>115</v>
      </c>
      <c r="G329" s="6" t="s">
        <v>603</v>
      </c>
      <c r="H329" s="6" t="s">
        <v>915</v>
      </c>
      <c r="I329" s="6" t="s">
        <v>910</v>
      </c>
      <c r="J329" s="7">
        <f t="shared" si="19"/>
        <v>2651571</v>
      </c>
      <c r="K329" s="6">
        <v>2651571</v>
      </c>
      <c r="L329" s="8" t="s">
        <v>916</v>
      </c>
      <c r="M329" s="6" t="s">
        <v>64</v>
      </c>
      <c r="N329" s="6" t="s">
        <v>378</v>
      </c>
      <c r="O329" s="9">
        <v>3232972.57</v>
      </c>
      <c r="P329" s="9">
        <f t="shared" si="20"/>
        <v>3.2329725699999998</v>
      </c>
      <c r="Q329" s="6" t="str">
        <f t="shared" si="21"/>
        <v>Entre 3 y 10 millones</v>
      </c>
      <c r="R329" s="10">
        <v>336086074.88249999</v>
      </c>
      <c r="S329" s="8" t="s">
        <v>369</v>
      </c>
    </row>
    <row r="330" spans="1:19" ht="86.25" customHeight="1" x14ac:dyDescent="0.25">
      <c r="A330" s="5">
        <v>328</v>
      </c>
      <c r="B330" s="6" t="s">
        <v>19</v>
      </c>
      <c r="C330" s="6" t="s">
        <v>20</v>
      </c>
      <c r="D330" s="12" t="s">
        <v>60</v>
      </c>
      <c r="E330" s="6" t="s">
        <v>29</v>
      </c>
      <c r="F330" s="6" t="s">
        <v>115</v>
      </c>
      <c r="G330" s="6" t="s">
        <v>603</v>
      </c>
      <c r="H330" s="6" t="s">
        <v>917</v>
      </c>
      <c r="I330" s="6" t="s">
        <v>910</v>
      </c>
      <c r="J330" s="7">
        <f t="shared" si="19"/>
        <v>2625789</v>
      </c>
      <c r="K330" s="6">
        <v>2625789</v>
      </c>
      <c r="L330" s="8" t="s">
        <v>918</v>
      </c>
      <c r="M330" s="6" t="s">
        <v>64</v>
      </c>
      <c r="N330" s="6" t="s">
        <v>378</v>
      </c>
      <c r="O330" s="9">
        <v>1768932.07</v>
      </c>
      <c r="P330" s="9">
        <f t="shared" si="20"/>
        <v>1.76893207</v>
      </c>
      <c r="Q330" s="6" t="str">
        <f t="shared" si="21"/>
        <v>Entre 1 y 3 millones</v>
      </c>
      <c r="R330" s="10">
        <v>336086074.88249999</v>
      </c>
      <c r="S330" s="8" t="s">
        <v>369</v>
      </c>
    </row>
    <row r="331" spans="1:19" ht="66" customHeight="1" x14ac:dyDescent="0.25">
      <c r="A331" s="5">
        <v>329</v>
      </c>
      <c r="B331" s="6" t="s">
        <v>19</v>
      </c>
      <c r="C331" s="6" t="s">
        <v>20</v>
      </c>
      <c r="D331" s="12" t="s">
        <v>60</v>
      </c>
      <c r="E331" s="6" t="s">
        <v>29</v>
      </c>
      <c r="F331" s="6" t="s">
        <v>115</v>
      </c>
      <c r="G331" s="6" t="s">
        <v>115</v>
      </c>
      <c r="H331" s="6" t="s">
        <v>919</v>
      </c>
      <c r="I331" s="6" t="s">
        <v>910</v>
      </c>
      <c r="J331" s="7">
        <f t="shared" si="19"/>
        <v>2591505</v>
      </c>
      <c r="K331" s="6">
        <v>2591505</v>
      </c>
      <c r="L331" s="8" t="s">
        <v>920</v>
      </c>
      <c r="M331" s="6" t="s">
        <v>64</v>
      </c>
      <c r="N331" s="6" t="s">
        <v>378</v>
      </c>
      <c r="O331" s="9">
        <v>8291377.29</v>
      </c>
      <c r="P331" s="9">
        <f t="shared" si="20"/>
        <v>8.2913772899999998</v>
      </c>
      <c r="Q331" s="6" t="str">
        <f t="shared" si="21"/>
        <v>Entre 3 y 10 millones</v>
      </c>
      <c r="R331" s="10">
        <v>336086074.88249999</v>
      </c>
      <c r="S331" s="8" t="s">
        <v>369</v>
      </c>
    </row>
    <row r="332" spans="1:19" ht="66" customHeight="1" x14ac:dyDescent="0.25">
      <c r="A332" s="5">
        <v>330</v>
      </c>
      <c r="B332" s="6" t="s">
        <v>19</v>
      </c>
      <c r="C332" s="6" t="s">
        <v>20</v>
      </c>
      <c r="D332" s="12" t="s">
        <v>60</v>
      </c>
      <c r="E332" s="6" t="s">
        <v>29</v>
      </c>
      <c r="F332" s="6" t="s">
        <v>115</v>
      </c>
      <c r="G332" s="6" t="s">
        <v>115</v>
      </c>
      <c r="H332" s="6" t="s">
        <v>919</v>
      </c>
      <c r="I332" s="6" t="s">
        <v>910</v>
      </c>
      <c r="J332" s="7">
        <f t="shared" si="19"/>
        <v>2591523</v>
      </c>
      <c r="K332" s="6">
        <v>2591523</v>
      </c>
      <c r="L332" s="8" t="s">
        <v>921</v>
      </c>
      <c r="M332" s="6" t="s">
        <v>481</v>
      </c>
      <c r="N332" s="6" t="s">
        <v>482</v>
      </c>
      <c r="O332" s="9">
        <v>820138.44</v>
      </c>
      <c r="P332" s="9">
        <f t="shared" si="20"/>
        <v>0.82013843999999991</v>
      </c>
      <c r="Q332" s="6" t="str">
        <f t="shared" si="21"/>
        <v>Menos de 1 millón</v>
      </c>
      <c r="R332" s="10">
        <v>336086074.88249999</v>
      </c>
      <c r="S332" s="8" t="s">
        <v>369</v>
      </c>
    </row>
    <row r="333" spans="1:19" ht="66" customHeight="1" x14ac:dyDescent="0.25">
      <c r="A333" s="5">
        <v>331</v>
      </c>
      <c r="B333" s="6" t="s">
        <v>19</v>
      </c>
      <c r="C333" s="6" t="s">
        <v>20</v>
      </c>
      <c r="D333" s="12" t="s">
        <v>60</v>
      </c>
      <c r="E333" s="6" t="s">
        <v>29</v>
      </c>
      <c r="F333" s="6" t="s">
        <v>115</v>
      </c>
      <c r="G333" s="6" t="s">
        <v>603</v>
      </c>
      <c r="H333" s="6" t="s">
        <v>922</v>
      </c>
      <c r="I333" s="6" t="s">
        <v>910</v>
      </c>
      <c r="J333" s="7">
        <f t="shared" si="19"/>
        <v>2238819</v>
      </c>
      <c r="K333" s="6">
        <v>2238819</v>
      </c>
      <c r="L333" s="8" t="s">
        <v>923</v>
      </c>
      <c r="M333" s="6" t="s">
        <v>64</v>
      </c>
      <c r="N333" s="6" t="s">
        <v>378</v>
      </c>
      <c r="O333" s="9">
        <v>5350232.21</v>
      </c>
      <c r="P333" s="9">
        <f t="shared" si="20"/>
        <v>5.3502322099999997</v>
      </c>
      <c r="Q333" s="6" t="str">
        <f t="shared" si="21"/>
        <v>Entre 3 y 10 millones</v>
      </c>
      <c r="R333" s="10">
        <v>336086074.88249999</v>
      </c>
      <c r="S333" s="8" t="s">
        <v>369</v>
      </c>
    </row>
    <row r="334" spans="1:19" ht="105.75" customHeight="1" x14ac:dyDescent="0.25">
      <c r="A334" s="5">
        <v>332</v>
      </c>
      <c r="B334" s="6" t="s">
        <v>19</v>
      </c>
      <c r="C334" s="6" t="s">
        <v>20</v>
      </c>
      <c r="D334" s="12" t="s">
        <v>60</v>
      </c>
      <c r="E334" s="6" t="s">
        <v>29</v>
      </c>
      <c r="F334" s="6" t="s">
        <v>115</v>
      </c>
      <c r="G334" s="6" t="s">
        <v>116</v>
      </c>
      <c r="H334" s="6" t="s">
        <v>913</v>
      </c>
      <c r="I334" s="6" t="s">
        <v>910</v>
      </c>
      <c r="J334" s="7">
        <f t="shared" si="19"/>
        <v>2482998</v>
      </c>
      <c r="K334" s="6">
        <v>2482998</v>
      </c>
      <c r="L334" s="8" t="s">
        <v>924</v>
      </c>
      <c r="M334" s="6" t="s">
        <v>64</v>
      </c>
      <c r="N334" s="6" t="s">
        <v>378</v>
      </c>
      <c r="O334" s="9">
        <v>12473087.560000001</v>
      </c>
      <c r="P334" s="9">
        <f t="shared" si="20"/>
        <v>12.47308756</v>
      </c>
      <c r="Q334" s="6" t="str">
        <f t="shared" si="21"/>
        <v>Entre 10 y 30 millones</v>
      </c>
      <c r="R334" s="10">
        <v>336086074.88249999</v>
      </c>
      <c r="S334" s="8" t="s">
        <v>369</v>
      </c>
    </row>
    <row r="335" spans="1:19" ht="64.5" customHeight="1" x14ac:dyDescent="0.25">
      <c r="A335" s="5">
        <v>333</v>
      </c>
      <c r="B335" s="6" t="s">
        <v>19</v>
      </c>
      <c r="C335" s="6" t="s">
        <v>20</v>
      </c>
      <c r="D335" s="12" t="s">
        <v>60</v>
      </c>
      <c r="E335" s="6" t="s">
        <v>29</v>
      </c>
      <c r="F335" s="6" t="s">
        <v>115</v>
      </c>
      <c r="G335" s="6" t="s">
        <v>115</v>
      </c>
      <c r="H335" s="6" t="s">
        <v>925</v>
      </c>
      <c r="I335" s="6" t="s">
        <v>910</v>
      </c>
      <c r="J335" s="7">
        <f t="shared" si="19"/>
        <v>2664656</v>
      </c>
      <c r="K335" s="6">
        <v>2664656</v>
      </c>
      <c r="L335" s="8" t="s">
        <v>926</v>
      </c>
      <c r="M335" s="6" t="s">
        <v>64</v>
      </c>
      <c r="N335" s="6" t="s">
        <v>262</v>
      </c>
      <c r="O335" s="9">
        <v>9029130.3699999992</v>
      </c>
      <c r="P335" s="9">
        <f t="shared" si="20"/>
        <v>9.029130369999999</v>
      </c>
      <c r="Q335" s="6" t="str">
        <f t="shared" si="21"/>
        <v>Entre 3 y 10 millones</v>
      </c>
      <c r="R335" s="10">
        <v>336086074.88249999</v>
      </c>
      <c r="S335" s="8" t="s">
        <v>369</v>
      </c>
    </row>
    <row r="336" spans="1:19" ht="67.5" customHeight="1" x14ac:dyDescent="0.25">
      <c r="A336" s="5">
        <v>334</v>
      </c>
      <c r="B336" s="6" t="s">
        <v>19</v>
      </c>
      <c r="C336" s="6" t="s">
        <v>20</v>
      </c>
      <c r="D336" s="12" t="s">
        <v>60</v>
      </c>
      <c r="E336" s="6" t="s">
        <v>29</v>
      </c>
      <c r="F336" s="6" t="s">
        <v>115</v>
      </c>
      <c r="G336" s="6" t="s">
        <v>115</v>
      </c>
      <c r="H336" s="6" t="s">
        <v>919</v>
      </c>
      <c r="I336" s="6" t="s">
        <v>910</v>
      </c>
      <c r="J336" s="7">
        <f t="shared" si="19"/>
        <v>2599224</v>
      </c>
      <c r="K336" s="6">
        <v>2599224</v>
      </c>
      <c r="L336" s="8" t="s">
        <v>927</v>
      </c>
      <c r="M336" s="6" t="s">
        <v>64</v>
      </c>
      <c r="N336" s="6" t="s">
        <v>262</v>
      </c>
      <c r="O336" s="9">
        <v>3146614.75</v>
      </c>
      <c r="P336" s="9">
        <f t="shared" si="20"/>
        <v>3.1466147499999999</v>
      </c>
      <c r="Q336" s="6" t="str">
        <f t="shared" si="21"/>
        <v>Entre 3 y 10 millones</v>
      </c>
      <c r="R336" s="10">
        <v>336086074.88249999</v>
      </c>
      <c r="S336" s="8" t="s">
        <v>369</v>
      </c>
    </row>
    <row r="337" spans="1:19" ht="53.25" customHeight="1" x14ac:dyDescent="0.25">
      <c r="A337" s="5">
        <v>335</v>
      </c>
      <c r="B337" s="6" t="s">
        <v>19</v>
      </c>
      <c r="C337" s="6" t="s">
        <v>20</v>
      </c>
      <c r="D337" s="12" t="s">
        <v>60</v>
      </c>
      <c r="E337" s="6" t="s">
        <v>29</v>
      </c>
      <c r="F337" s="6" t="s">
        <v>158</v>
      </c>
      <c r="G337" s="6" t="s">
        <v>159</v>
      </c>
      <c r="H337" s="6" t="s">
        <v>928</v>
      </c>
      <c r="I337" s="6" t="s">
        <v>929</v>
      </c>
      <c r="J337" s="7">
        <f t="shared" si="19"/>
        <v>2513143</v>
      </c>
      <c r="K337" s="6">
        <v>2513143</v>
      </c>
      <c r="L337" s="8" t="s">
        <v>930</v>
      </c>
      <c r="M337" s="6" t="s">
        <v>64</v>
      </c>
      <c r="N337" s="6" t="s">
        <v>498</v>
      </c>
      <c r="O337" s="9">
        <v>7096406.6200000001</v>
      </c>
      <c r="P337" s="9">
        <f t="shared" si="20"/>
        <v>7.0964066199999998</v>
      </c>
      <c r="Q337" s="6" t="str">
        <f t="shared" si="21"/>
        <v>Entre 3 y 10 millones</v>
      </c>
      <c r="R337" s="10">
        <v>848309302.165007</v>
      </c>
      <c r="S337" s="8" t="s">
        <v>849</v>
      </c>
    </row>
    <row r="338" spans="1:19" ht="54.95" customHeight="1" x14ac:dyDescent="0.25">
      <c r="A338" s="5">
        <v>336</v>
      </c>
      <c r="B338" s="6" t="s">
        <v>19</v>
      </c>
      <c r="C338" s="6" t="s">
        <v>20</v>
      </c>
      <c r="D338" s="12" t="s">
        <v>60</v>
      </c>
      <c r="E338" s="6" t="s">
        <v>29</v>
      </c>
      <c r="F338" s="6" t="s">
        <v>158</v>
      </c>
      <c r="G338" s="6" t="s">
        <v>931</v>
      </c>
      <c r="H338" s="6" t="s">
        <v>932</v>
      </c>
      <c r="I338" s="6" t="s">
        <v>929</v>
      </c>
      <c r="J338" s="7">
        <f t="shared" si="19"/>
        <v>2448166</v>
      </c>
      <c r="K338" s="6">
        <v>2448166</v>
      </c>
      <c r="L338" s="8" t="s">
        <v>933</v>
      </c>
      <c r="M338" s="6" t="s">
        <v>64</v>
      </c>
      <c r="N338" s="6" t="s">
        <v>498</v>
      </c>
      <c r="O338" s="9">
        <v>4229003.8499999996</v>
      </c>
      <c r="P338" s="9">
        <f t="shared" si="20"/>
        <v>4.2290038499999998</v>
      </c>
      <c r="Q338" s="6" t="str">
        <f t="shared" si="21"/>
        <v>Entre 3 y 10 millones</v>
      </c>
      <c r="R338" s="10">
        <v>848309302.165007</v>
      </c>
      <c r="S338" s="8" t="s">
        <v>849</v>
      </c>
    </row>
    <row r="339" spans="1:19" ht="54.95" customHeight="1" x14ac:dyDescent="0.25">
      <c r="A339" s="5">
        <v>337</v>
      </c>
      <c r="B339" s="6" t="s">
        <v>19</v>
      </c>
      <c r="C339" s="6" t="s">
        <v>20</v>
      </c>
      <c r="D339" s="12" t="s">
        <v>60</v>
      </c>
      <c r="E339" s="6" t="s">
        <v>29</v>
      </c>
      <c r="F339" s="6" t="s">
        <v>158</v>
      </c>
      <c r="G339" s="6" t="s">
        <v>158</v>
      </c>
      <c r="H339" s="6" t="s">
        <v>158</v>
      </c>
      <c r="I339" s="6" t="s">
        <v>929</v>
      </c>
      <c r="J339" s="7">
        <f t="shared" si="19"/>
        <v>2328037</v>
      </c>
      <c r="K339" s="6">
        <v>2328037</v>
      </c>
      <c r="L339" s="8" t="s">
        <v>934</v>
      </c>
      <c r="M339" s="6" t="s">
        <v>64</v>
      </c>
      <c r="N339" s="6" t="s">
        <v>498</v>
      </c>
      <c r="O339" s="9">
        <v>5146601.05</v>
      </c>
      <c r="P339" s="9">
        <f t="shared" si="20"/>
        <v>5.1466010500000001</v>
      </c>
      <c r="Q339" s="6" t="str">
        <f t="shared" si="21"/>
        <v>Entre 3 y 10 millones</v>
      </c>
      <c r="R339" s="10">
        <v>848309302.165007</v>
      </c>
      <c r="S339" s="8" t="s">
        <v>849</v>
      </c>
    </row>
    <row r="340" spans="1:19" ht="54.95" customHeight="1" x14ac:dyDescent="0.25">
      <c r="A340" s="5">
        <v>338</v>
      </c>
      <c r="B340" s="6" t="s">
        <v>19</v>
      </c>
      <c r="C340" s="6" t="s">
        <v>20</v>
      </c>
      <c r="D340" s="12" t="s">
        <v>60</v>
      </c>
      <c r="E340" s="6" t="s">
        <v>29</v>
      </c>
      <c r="F340" s="6" t="s">
        <v>158</v>
      </c>
      <c r="G340" s="6" t="s">
        <v>931</v>
      </c>
      <c r="H340" s="6" t="s">
        <v>935</v>
      </c>
      <c r="I340" s="6" t="s">
        <v>929</v>
      </c>
      <c r="J340" s="7">
        <f t="shared" si="19"/>
        <v>2519651</v>
      </c>
      <c r="K340" s="6">
        <v>2519651</v>
      </c>
      <c r="L340" s="8" t="s">
        <v>936</v>
      </c>
      <c r="M340" s="6" t="s">
        <v>64</v>
      </c>
      <c r="N340" s="6" t="s">
        <v>498</v>
      </c>
      <c r="O340" s="9">
        <v>2368436.23</v>
      </c>
      <c r="P340" s="9">
        <f t="shared" si="20"/>
        <v>2.3684362299999999</v>
      </c>
      <c r="Q340" s="6" t="str">
        <f t="shared" si="21"/>
        <v>Entre 1 y 3 millones</v>
      </c>
      <c r="R340" s="10">
        <v>848309302.165007</v>
      </c>
      <c r="S340" s="8" t="s">
        <v>849</v>
      </c>
    </row>
    <row r="341" spans="1:19" ht="54.95" customHeight="1" x14ac:dyDescent="0.25">
      <c r="A341" s="5">
        <v>339</v>
      </c>
      <c r="B341" s="6" t="s">
        <v>19</v>
      </c>
      <c r="C341" s="6" t="s">
        <v>20</v>
      </c>
      <c r="D341" s="12" t="s">
        <v>60</v>
      </c>
      <c r="E341" s="6" t="s">
        <v>29</v>
      </c>
      <c r="F341" s="6" t="s">
        <v>158</v>
      </c>
      <c r="G341" s="6" t="s">
        <v>937</v>
      </c>
      <c r="H341" s="6" t="s">
        <v>938</v>
      </c>
      <c r="I341" s="6" t="s">
        <v>929</v>
      </c>
      <c r="J341" s="7">
        <f t="shared" si="19"/>
        <v>2529925</v>
      </c>
      <c r="K341" s="6">
        <v>2529925</v>
      </c>
      <c r="L341" s="8" t="s">
        <v>939</v>
      </c>
      <c r="M341" s="6" t="s">
        <v>64</v>
      </c>
      <c r="N341" s="6" t="s">
        <v>498</v>
      </c>
      <c r="O341" s="9">
        <v>6117357.46</v>
      </c>
      <c r="P341" s="9">
        <f t="shared" si="20"/>
        <v>6.11735746</v>
      </c>
      <c r="Q341" s="6" t="str">
        <f t="shared" si="21"/>
        <v>Entre 3 y 10 millones</v>
      </c>
      <c r="R341" s="10">
        <v>848309302.165007</v>
      </c>
      <c r="S341" s="8" t="s">
        <v>849</v>
      </c>
    </row>
    <row r="342" spans="1:19" ht="54.95" customHeight="1" x14ac:dyDescent="0.25">
      <c r="A342" s="5">
        <v>340</v>
      </c>
      <c r="B342" s="6" t="s">
        <v>19</v>
      </c>
      <c r="C342" s="6" t="s">
        <v>20</v>
      </c>
      <c r="D342" s="12" t="s">
        <v>60</v>
      </c>
      <c r="E342" s="6" t="s">
        <v>29</v>
      </c>
      <c r="F342" s="6" t="s">
        <v>158</v>
      </c>
      <c r="G342" s="6" t="s">
        <v>940</v>
      </c>
      <c r="H342" s="6" t="s">
        <v>941</v>
      </c>
      <c r="I342" s="6" t="s">
        <v>929</v>
      </c>
      <c r="J342" s="7">
        <f t="shared" si="19"/>
        <v>2590912</v>
      </c>
      <c r="K342" s="6">
        <v>2590912</v>
      </c>
      <c r="L342" s="8" t="s">
        <v>942</v>
      </c>
      <c r="M342" s="6" t="s">
        <v>64</v>
      </c>
      <c r="N342" s="6" t="s">
        <v>498</v>
      </c>
      <c r="O342" s="9">
        <v>8817310.8499999996</v>
      </c>
      <c r="P342" s="9">
        <f t="shared" si="20"/>
        <v>8.8173108500000001</v>
      </c>
      <c r="Q342" s="6" t="str">
        <f t="shared" si="21"/>
        <v>Entre 3 y 10 millones</v>
      </c>
      <c r="R342" s="10">
        <v>848309302.165007</v>
      </c>
      <c r="S342" s="8" t="s">
        <v>849</v>
      </c>
    </row>
    <row r="343" spans="1:19" ht="54.95" customHeight="1" x14ac:dyDescent="0.25">
      <c r="A343" s="5">
        <v>341</v>
      </c>
      <c r="B343" s="6" t="s">
        <v>19</v>
      </c>
      <c r="C343" s="6" t="s">
        <v>20</v>
      </c>
      <c r="D343" s="12" t="s">
        <v>60</v>
      </c>
      <c r="E343" s="6" t="s">
        <v>29</v>
      </c>
      <c r="F343" s="6" t="s">
        <v>158</v>
      </c>
      <c r="G343" s="6" t="s">
        <v>158</v>
      </c>
      <c r="H343" s="6" t="s">
        <v>943</v>
      </c>
      <c r="I343" s="6" t="s">
        <v>929</v>
      </c>
      <c r="J343" s="7">
        <f t="shared" si="19"/>
        <v>2496562</v>
      </c>
      <c r="K343" s="6">
        <v>2496562</v>
      </c>
      <c r="L343" s="8" t="s">
        <v>944</v>
      </c>
      <c r="M343" s="6" t="s">
        <v>64</v>
      </c>
      <c r="N343" s="6" t="s">
        <v>498</v>
      </c>
      <c r="O343" s="9">
        <v>3946239.05</v>
      </c>
      <c r="P343" s="9">
        <f t="shared" si="20"/>
        <v>3.94623905</v>
      </c>
      <c r="Q343" s="6" t="str">
        <f t="shared" si="21"/>
        <v>Entre 3 y 10 millones</v>
      </c>
      <c r="R343" s="10">
        <v>848309302.165007</v>
      </c>
      <c r="S343" s="8" t="s">
        <v>849</v>
      </c>
    </row>
    <row r="344" spans="1:19" ht="75" customHeight="1" x14ac:dyDescent="0.25">
      <c r="A344" s="5">
        <v>342</v>
      </c>
      <c r="B344" s="6" t="s">
        <v>19</v>
      </c>
      <c r="C344" s="6" t="s">
        <v>20</v>
      </c>
      <c r="D344" s="12" t="s">
        <v>60</v>
      </c>
      <c r="E344" s="6" t="s">
        <v>29</v>
      </c>
      <c r="F344" s="6" t="s">
        <v>158</v>
      </c>
      <c r="G344" s="6" t="s">
        <v>159</v>
      </c>
      <c r="H344" s="6" t="s">
        <v>160</v>
      </c>
      <c r="I344" s="6" t="s">
        <v>929</v>
      </c>
      <c r="J344" s="7">
        <f t="shared" si="19"/>
        <v>2333783</v>
      </c>
      <c r="K344" s="6">
        <v>2333783</v>
      </c>
      <c r="L344" s="8" t="s">
        <v>945</v>
      </c>
      <c r="M344" s="6" t="s">
        <v>64</v>
      </c>
      <c r="N344" s="6" t="s">
        <v>498</v>
      </c>
      <c r="O344" s="9">
        <v>8095618.8700000001</v>
      </c>
      <c r="P344" s="9">
        <f t="shared" si="20"/>
        <v>8.0956188700000009</v>
      </c>
      <c r="Q344" s="6" t="str">
        <f t="shared" si="21"/>
        <v>Entre 3 y 10 millones</v>
      </c>
      <c r="R344" s="10">
        <v>848309302.165007</v>
      </c>
      <c r="S344" s="8" t="s">
        <v>849</v>
      </c>
    </row>
    <row r="345" spans="1:19" ht="54.95" customHeight="1" x14ac:dyDescent="0.25">
      <c r="A345" s="5">
        <v>343</v>
      </c>
      <c r="B345" s="6" t="s">
        <v>19</v>
      </c>
      <c r="C345" s="6" t="s">
        <v>20</v>
      </c>
      <c r="D345" s="12" t="s">
        <v>60</v>
      </c>
      <c r="E345" s="6" t="s">
        <v>29</v>
      </c>
      <c r="F345" s="6" t="s">
        <v>158</v>
      </c>
      <c r="G345" s="6" t="s">
        <v>186</v>
      </c>
      <c r="H345" s="6" t="s">
        <v>187</v>
      </c>
      <c r="I345" s="6" t="s">
        <v>929</v>
      </c>
      <c r="J345" s="7">
        <f t="shared" si="19"/>
        <v>2456753</v>
      </c>
      <c r="K345" s="6">
        <v>2456753</v>
      </c>
      <c r="L345" s="8" t="s">
        <v>946</v>
      </c>
      <c r="M345" s="6" t="s">
        <v>64</v>
      </c>
      <c r="N345" s="6" t="s">
        <v>498</v>
      </c>
      <c r="O345" s="9">
        <v>9020202.0399999991</v>
      </c>
      <c r="P345" s="9">
        <f t="shared" si="20"/>
        <v>9.0202020399999991</v>
      </c>
      <c r="Q345" s="6" t="str">
        <f t="shared" si="21"/>
        <v>Entre 3 y 10 millones</v>
      </c>
      <c r="R345" s="10">
        <v>848309302.165007</v>
      </c>
      <c r="S345" s="8" t="s">
        <v>849</v>
      </c>
    </row>
    <row r="346" spans="1:19" ht="77.25" customHeight="1" x14ac:dyDescent="0.25">
      <c r="A346" s="5">
        <v>344</v>
      </c>
      <c r="B346" s="6" t="s">
        <v>19</v>
      </c>
      <c r="C346" s="6" t="s">
        <v>20</v>
      </c>
      <c r="D346" s="12" t="s">
        <v>60</v>
      </c>
      <c r="E346" s="6" t="s">
        <v>29</v>
      </c>
      <c r="F346" s="6" t="s">
        <v>158</v>
      </c>
      <c r="G346" s="6" t="s">
        <v>931</v>
      </c>
      <c r="H346" s="6" t="s">
        <v>947</v>
      </c>
      <c r="I346" s="6" t="s">
        <v>929</v>
      </c>
      <c r="J346" s="7">
        <f t="shared" si="19"/>
        <v>2595618</v>
      </c>
      <c r="K346" s="6">
        <v>2595618</v>
      </c>
      <c r="L346" s="8" t="s">
        <v>948</v>
      </c>
      <c r="M346" s="6" t="s">
        <v>64</v>
      </c>
      <c r="N346" s="6" t="s">
        <v>498</v>
      </c>
      <c r="O346" s="9">
        <v>5040732.4400000004</v>
      </c>
      <c r="P346" s="9">
        <f t="shared" si="20"/>
        <v>5.0407324400000002</v>
      </c>
      <c r="Q346" s="6" t="str">
        <f t="shared" si="21"/>
        <v>Entre 3 y 10 millones</v>
      </c>
      <c r="R346" s="10">
        <v>848309302.165007</v>
      </c>
      <c r="S346" s="8" t="s">
        <v>849</v>
      </c>
    </row>
    <row r="347" spans="1:19" ht="52.5" customHeight="1" x14ac:dyDescent="0.25">
      <c r="A347" s="5">
        <v>345</v>
      </c>
      <c r="B347" s="6" t="s">
        <v>19</v>
      </c>
      <c r="C347" s="6" t="s">
        <v>20</v>
      </c>
      <c r="D347" s="12" t="s">
        <v>60</v>
      </c>
      <c r="E347" s="6" t="s">
        <v>29</v>
      </c>
      <c r="F347" s="6" t="s">
        <v>158</v>
      </c>
      <c r="G347" s="6" t="s">
        <v>931</v>
      </c>
      <c r="H347" s="6" t="s">
        <v>931</v>
      </c>
      <c r="I347" s="6" t="s">
        <v>929</v>
      </c>
      <c r="J347" s="7">
        <f t="shared" si="19"/>
        <v>2553791</v>
      </c>
      <c r="K347" s="6">
        <v>2553791</v>
      </c>
      <c r="L347" s="8" t="s">
        <v>949</v>
      </c>
      <c r="M347" s="6" t="s">
        <v>64</v>
      </c>
      <c r="N347" s="6" t="s">
        <v>498</v>
      </c>
      <c r="O347" s="9">
        <v>7994090.4800000004</v>
      </c>
      <c r="P347" s="9">
        <f t="shared" si="20"/>
        <v>7.9940904800000006</v>
      </c>
      <c r="Q347" s="6" t="str">
        <f t="shared" si="21"/>
        <v>Entre 3 y 10 millones</v>
      </c>
      <c r="R347" s="10">
        <v>848309302.165007</v>
      </c>
      <c r="S347" s="8" t="s">
        <v>849</v>
      </c>
    </row>
    <row r="348" spans="1:19" ht="54.95" customHeight="1" x14ac:dyDescent="0.25">
      <c r="A348" s="5">
        <v>346</v>
      </c>
      <c r="B348" s="12" t="s">
        <v>66</v>
      </c>
      <c r="C348" s="12" t="s">
        <v>20</v>
      </c>
      <c r="D348" s="12" t="s">
        <v>105</v>
      </c>
      <c r="E348" s="21" t="s">
        <v>149</v>
      </c>
      <c r="F348" s="12" t="s">
        <v>106</v>
      </c>
      <c r="G348" s="12" t="s">
        <v>106</v>
      </c>
      <c r="H348" s="12" t="s">
        <v>1068</v>
      </c>
      <c r="I348" s="9" t="s">
        <v>1069</v>
      </c>
      <c r="J348" s="65">
        <v>2539238</v>
      </c>
      <c r="K348" s="12">
        <v>2539238</v>
      </c>
      <c r="L348" s="13" t="s">
        <v>1070</v>
      </c>
      <c r="M348" s="12" t="s">
        <v>621</v>
      </c>
      <c r="N348" s="12" t="s">
        <v>1071</v>
      </c>
      <c r="O348" s="14">
        <v>12523450.43</v>
      </c>
      <c r="P348" s="14">
        <v>12.52345043</v>
      </c>
      <c r="Q348" s="6" t="s">
        <v>979</v>
      </c>
      <c r="R348" s="10">
        <v>193419006.92999998</v>
      </c>
      <c r="S348" s="11" t="s">
        <v>990</v>
      </c>
    </row>
    <row r="349" spans="1:19" ht="54.95" customHeight="1" x14ac:dyDescent="0.25">
      <c r="A349" s="5">
        <v>347</v>
      </c>
      <c r="B349" s="12" t="s">
        <v>66</v>
      </c>
      <c r="C349" s="12" t="s">
        <v>20</v>
      </c>
      <c r="D349" s="12" t="s">
        <v>105</v>
      </c>
      <c r="E349" s="21" t="s">
        <v>149</v>
      </c>
      <c r="F349" s="12" t="s">
        <v>106</v>
      </c>
      <c r="G349" s="12" t="s">
        <v>106</v>
      </c>
      <c r="H349" s="12" t="s">
        <v>1068</v>
      </c>
      <c r="I349" s="9" t="s">
        <v>1069</v>
      </c>
      <c r="J349" s="65">
        <v>2630437</v>
      </c>
      <c r="K349" s="12">
        <v>2630437</v>
      </c>
      <c r="L349" s="13" t="s">
        <v>1072</v>
      </c>
      <c r="M349" s="6" t="s">
        <v>42</v>
      </c>
      <c r="N349" s="12" t="s">
        <v>193</v>
      </c>
      <c r="O349" s="14">
        <v>7220456.9199999999</v>
      </c>
      <c r="P349" s="14">
        <v>7.2204569200000002</v>
      </c>
      <c r="Q349" s="6" t="s">
        <v>976</v>
      </c>
      <c r="R349" s="10">
        <v>193419006.92999998</v>
      </c>
      <c r="S349" s="11" t="s">
        <v>990</v>
      </c>
    </row>
    <row r="350" spans="1:19" ht="54.95" customHeight="1" x14ac:dyDescent="0.25">
      <c r="A350" s="5">
        <v>348</v>
      </c>
      <c r="B350" s="12" t="s">
        <v>66</v>
      </c>
      <c r="C350" s="12" t="s">
        <v>20</v>
      </c>
      <c r="D350" s="12" t="s">
        <v>60</v>
      </c>
      <c r="E350" s="21" t="s">
        <v>149</v>
      </c>
      <c r="F350" s="12" t="s">
        <v>106</v>
      </c>
      <c r="G350" s="12" t="s">
        <v>106</v>
      </c>
      <c r="H350" s="12" t="s">
        <v>1068</v>
      </c>
      <c r="I350" s="9" t="s">
        <v>1069</v>
      </c>
      <c r="J350" s="65">
        <v>2618017</v>
      </c>
      <c r="K350" s="12">
        <v>2618017</v>
      </c>
      <c r="L350" s="13" t="s">
        <v>1073</v>
      </c>
      <c r="M350" s="6" t="s">
        <v>42</v>
      </c>
      <c r="N350" s="12" t="s">
        <v>1074</v>
      </c>
      <c r="O350" s="14">
        <v>9867306.8499999996</v>
      </c>
      <c r="P350" s="14">
        <v>9.8673068500000003</v>
      </c>
      <c r="Q350" s="6" t="s">
        <v>976</v>
      </c>
      <c r="R350" s="10">
        <v>193419006.92999998</v>
      </c>
      <c r="S350" s="11" t="s">
        <v>65</v>
      </c>
    </row>
    <row r="351" spans="1:19" ht="54.95" customHeight="1" x14ac:dyDescent="0.25">
      <c r="A351" s="5">
        <v>349</v>
      </c>
      <c r="B351" s="12" t="s">
        <v>66</v>
      </c>
      <c r="C351" s="12" t="s">
        <v>20</v>
      </c>
      <c r="D351" s="12" t="s">
        <v>105</v>
      </c>
      <c r="E351" s="21" t="s">
        <v>149</v>
      </c>
      <c r="F351" s="12" t="s">
        <v>106</v>
      </c>
      <c r="G351" s="12" t="s">
        <v>106</v>
      </c>
      <c r="H351" s="12" t="s">
        <v>1068</v>
      </c>
      <c r="I351" s="9" t="s">
        <v>1069</v>
      </c>
      <c r="J351" s="65">
        <v>2627307</v>
      </c>
      <c r="K351" s="12">
        <v>2627307</v>
      </c>
      <c r="L351" s="13" t="s">
        <v>1075</v>
      </c>
      <c r="M351" s="12" t="s">
        <v>291</v>
      </c>
      <c r="N351" s="12" t="s">
        <v>468</v>
      </c>
      <c r="O351" s="14">
        <v>2436126.79</v>
      </c>
      <c r="P351" s="14">
        <v>2.4361267899999999</v>
      </c>
      <c r="Q351" s="6" t="s">
        <v>986</v>
      </c>
      <c r="R351" s="10">
        <v>193419006.92999998</v>
      </c>
      <c r="S351" s="11" t="s">
        <v>990</v>
      </c>
    </row>
    <row r="352" spans="1:19" ht="54.95" customHeight="1" x14ac:dyDescent="0.25">
      <c r="A352" s="5">
        <v>350</v>
      </c>
      <c r="B352" s="12" t="s">
        <v>66</v>
      </c>
      <c r="C352" s="12" t="s">
        <v>20</v>
      </c>
      <c r="D352" s="12" t="s">
        <v>105</v>
      </c>
      <c r="E352" s="21" t="s">
        <v>149</v>
      </c>
      <c r="F352" s="12" t="s">
        <v>106</v>
      </c>
      <c r="G352" s="12" t="s">
        <v>106</v>
      </c>
      <c r="H352" s="12" t="s">
        <v>1068</v>
      </c>
      <c r="I352" s="9" t="s">
        <v>1069</v>
      </c>
      <c r="J352" s="65">
        <v>2602682</v>
      </c>
      <c r="K352" s="12">
        <v>2602682</v>
      </c>
      <c r="L352" s="13" t="s">
        <v>1076</v>
      </c>
      <c r="M352" s="12" t="s">
        <v>291</v>
      </c>
      <c r="N352" s="12" t="s">
        <v>468</v>
      </c>
      <c r="O352" s="14">
        <v>14851713.77</v>
      </c>
      <c r="P352" s="14">
        <v>14.85171377</v>
      </c>
      <c r="Q352" s="6" t="s">
        <v>979</v>
      </c>
      <c r="R352" s="10">
        <v>193419006.92999998</v>
      </c>
      <c r="S352" s="11" t="s">
        <v>990</v>
      </c>
    </row>
    <row r="353" spans="1:19" ht="54.95" customHeight="1" x14ac:dyDescent="0.25">
      <c r="A353" s="5">
        <v>351</v>
      </c>
      <c r="B353" s="12" t="s">
        <v>66</v>
      </c>
      <c r="C353" s="12" t="s">
        <v>20</v>
      </c>
      <c r="D353" s="12" t="s">
        <v>105</v>
      </c>
      <c r="E353" s="21" t="s">
        <v>149</v>
      </c>
      <c r="F353" s="12" t="s">
        <v>106</v>
      </c>
      <c r="G353" s="12" t="s">
        <v>106</v>
      </c>
      <c r="H353" s="12" t="s">
        <v>1068</v>
      </c>
      <c r="I353" s="9" t="s">
        <v>1069</v>
      </c>
      <c r="J353" s="65">
        <v>2602832</v>
      </c>
      <c r="K353" s="12">
        <v>2602832</v>
      </c>
      <c r="L353" s="13" t="s">
        <v>1077</v>
      </c>
      <c r="M353" s="12" t="s">
        <v>291</v>
      </c>
      <c r="N353" s="12" t="s">
        <v>468</v>
      </c>
      <c r="O353" s="14">
        <v>13811853</v>
      </c>
      <c r="P353" s="14">
        <v>13.811852999999999</v>
      </c>
      <c r="Q353" s="6" t="s">
        <v>979</v>
      </c>
      <c r="R353" s="10">
        <v>193419006.92999998</v>
      </c>
      <c r="S353" s="11" t="s">
        <v>990</v>
      </c>
    </row>
    <row r="354" spans="1:19" ht="54.95" customHeight="1" x14ac:dyDescent="0.25">
      <c r="A354" s="5">
        <v>352</v>
      </c>
      <c r="B354" s="12" t="s">
        <v>66</v>
      </c>
      <c r="C354" s="12" t="s">
        <v>20</v>
      </c>
      <c r="D354" s="12" t="s">
        <v>60</v>
      </c>
      <c r="E354" s="21" t="s">
        <v>149</v>
      </c>
      <c r="F354" s="12" t="s">
        <v>106</v>
      </c>
      <c r="G354" s="12" t="s">
        <v>106</v>
      </c>
      <c r="H354" s="12" t="s">
        <v>1068</v>
      </c>
      <c r="I354" s="9" t="s">
        <v>1069</v>
      </c>
      <c r="J354" s="65">
        <v>2614707</v>
      </c>
      <c r="K354" s="12">
        <v>2614707</v>
      </c>
      <c r="L354" s="13" t="s">
        <v>1078</v>
      </c>
      <c r="M354" s="12" t="s">
        <v>214</v>
      </c>
      <c r="N354" s="12" t="s">
        <v>1079</v>
      </c>
      <c r="O354" s="14">
        <v>7022949.1600000001</v>
      </c>
      <c r="P354" s="14">
        <v>7.0229491600000005</v>
      </c>
      <c r="Q354" s="6" t="s">
        <v>976</v>
      </c>
      <c r="R354" s="10">
        <v>193419006.92999998</v>
      </c>
      <c r="S354" s="11" t="s">
        <v>990</v>
      </c>
    </row>
    <row r="355" spans="1:19" ht="54.95" customHeight="1" x14ac:dyDescent="0.25">
      <c r="A355" s="5">
        <v>353</v>
      </c>
      <c r="B355" s="12" t="s">
        <v>66</v>
      </c>
      <c r="C355" s="12" t="s">
        <v>20</v>
      </c>
      <c r="D355" s="12" t="s">
        <v>105</v>
      </c>
      <c r="E355" s="21" t="s">
        <v>149</v>
      </c>
      <c r="F355" s="12" t="s">
        <v>106</v>
      </c>
      <c r="G355" s="12" t="s">
        <v>106</v>
      </c>
      <c r="H355" s="12" t="s">
        <v>1068</v>
      </c>
      <c r="I355" s="9" t="s">
        <v>1069</v>
      </c>
      <c r="J355" s="65">
        <v>2655320</v>
      </c>
      <c r="K355" s="12">
        <v>2655320</v>
      </c>
      <c r="L355" s="13" t="s">
        <v>1080</v>
      </c>
      <c r="M355" s="12" t="s">
        <v>64</v>
      </c>
      <c r="N355" s="12" t="s">
        <v>378</v>
      </c>
      <c r="O355" s="14">
        <v>12150060.5</v>
      </c>
      <c r="P355" s="14">
        <v>12.1500605</v>
      </c>
      <c r="Q355" s="6" t="s">
        <v>979</v>
      </c>
      <c r="R355" s="10">
        <v>193419006.92999998</v>
      </c>
      <c r="S355" s="11" t="s">
        <v>990</v>
      </c>
    </row>
    <row r="356" spans="1:19" ht="54.95" customHeight="1" x14ac:dyDescent="0.25">
      <c r="A356" s="5">
        <v>354</v>
      </c>
      <c r="B356" s="12" t="s">
        <v>19</v>
      </c>
      <c r="C356" s="12" t="s">
        <v>20</v>
      </c>
      <c r="D356" s="12" t="s">
        <v>67</v>
      </c>
      <c r="E356" s="21" t="s">
        <v>68</v>
      </c>
      <c r="F356" s="12" t="s">
        <v>106</v>
      </c>
      <c r="G356" s="12" t="s">
        <v>106</v>
      </c>
      <c r="H356" s="12" t="s">
        <v>106</v>
      </c>
      <c r="I356" s="9" t="s">
        <v>1081</v>
      </c>
      <c r="J356" s="65">
        <v>2690956</v>
      </c>
      <c r="K356" s="12">
        <v>2690956</v>
      </c>
      <c r="L356" s="13" t="s">
        <v>1082</v>
      </c>
      <c r="M356" s="12" t="s">
        <v>77</v>
      </c>
      <c r="N356" s="12" t="s">
        <v>78</v>
      </c>
      <c r="O356" s="14">
        <v>6975196.8499999996</v>
      </c>
      <c r="P356" s="14">
        <v>6.9751968499999997</v>
      </c>
      <c r="Q356" s="6" t="s">
        <v>976</v>
      </c>
      <c r="R356" s="10">
        <v>100818839</v>
      </c>
      <c r="S356" s="11" t="s">
        <v>990</v>
      </c>
    </row>
    <row r="357" spans="1:19" ht="54.95" customHeight="1" x14ac:dyDescent="0.25">
      <c r="A357" s="5">
        <v>355</v>
      </c>
      <c r="B357" s="9" t="s">
        <v>1023</v>
      </c>
      <c r="C357" s="9" t="s">
        <v>20</v>
      </c>
      <c r="D357" s="9" t="s">
        <v>67</v>
      </c>
      <c r="E357" s="9" t="s">
        <v>149</v>
      </c>
      <c r="F357" s="9" t="s">
        <v>106</v>
      </c>
      <c r="G357" s="9" t="s">
        <v>106</v>
      </c>
      <c r="H357" s="9" t="s">
        <v>1083</v>
      </c>
      <c r="I357" s="9" t="s">
        <v>1084</v>
      </c>
      <c r="J357" s="7">
        <v>2684928</v>
      </c>
      <c r="K357" s="6">
        <v>2684928</v>
      </c>
      <c r="L357" s="8" t="s">
        <v>1085</v>
      </c>
      <c r="M357" s="6" t="s">
        <v>42</v>
      </c>
      <c r="N357" s="6" t="s">
        <v>74</v>
      </c>
      <c r="O357" s="32">
        <v>6591528.4900000002</v>
      </c>
      <c r="P357" s="9">
        <v>6.59152849</v>
      </c>
      <c r="Q357" s="6" t="s">
        <v>976</v>
      </c>
      <c r="R357" s="10">
        <v>145770710</v>
      </c>
      <c r="S357" s="8" t="s">
        <v>990</v>
      </c>
    </row>
    <row r="358" spans="1:19" ht="54.95" customHeight="1" x14ac:dyDescent="0.25">
      <c r="A358" s="5">
        <v>356</v>
      </c>
      <c r="B358" s="9" t="s">
        <v>397</v>
      </c>
      <c r="C358" s="9" t="s">
        <v>20</v>
      </c>
      <c r="D358" s="9" t="s">
        <v>60</v>
      </c>
      <c r="E358" s="9" t="s">
        <v>149</v>
      </c>
      <c r="F358" s="9" t="s">
        <v>106</v>
      </c>
      <c r="G358" s="9" t="s">
        <v>106</v>
      </c>
      <c r="H358" s="9" t="s">
        <v>316</v>
      </c>
      <c r="I358" s="9" t="s">
        <v>533</v>
      </c>
      <c r="J358" s="7">
        <f t="shared" ref="J358" si="22">HYPERLINK("https://ofi5.mef.gob.pe/ssi/Ssi/Index?codigo="&amp;K358&amp;"&amp;tipo=2",K358)</f>
        <v>2292016</v>
      </c>
      <c r="K358" s="6">
        <v>2292016</v>
      </c>
      <c r="L358" s="8" t="s">
        <v>606</v>
      </c>
      <c r="M358" s="6" t="s">
        <v>42</v>
      </c>
      <c r="N358" s="6" t="s">
        <v>999</v>
      </c>
      <c r="O358" s="32">
        <v>12867846.060000001</v>
      </c>
      <c r="P358" s="9">
        <f t="shared" ref="P358" si="23">+O358/1000000</f>
        <v>12.86784606</v>
      </c>
      <c r="Q358" s="6" t="str">
        <f t="shared" ref="Q358" si="24">IF(O358&lt;1000000,"Menos de 1 millón",
IF(O358&lt;=3000000,"Entre 1 y 3 millones",
IF(O358&lt;=10000000,"Entre 3 y 10 millones",
IF(O358&lt;=30000000,"Entre 10 y 30 millones",
IF(O358&lt;=50000000,"Entre 30 y 50 millones",
IF(O358&lt;=100000000,"Entre 50 y 100 millones",
"Más de 100 millones"))))))</f>
        <v>Entre 10 y 30 millones</v>
      </c>
      <c r="R358" s="10">
        <v>109833104.11</v>
      </c>
      <c r="S358" s="8" t="s">
        <v>65</v>
      </c>
    </row>
    <row r="359" spans="1:19" ht="77.25" customHeight="1" x14ac:dyDescent="0.25">
      <c r="A359" s="5">
        <v>357</v>
      </c>
      <c r="B359" s="9" t="s">
        <v>397</v>
      </c>
      <c r="C359" s="9" t="s">
        <v>20</v>
      </c>
      <c r="D359" s="9" t="s">
        <v>60</v>
      </c>
      <c r="E359" s="9" t="s">
        <v>149</v>
      </c>
      <c r="F359" s="9" t="s">
        <v>106</v>
      </c>
      <c r="G359" s="9" t="s">
        <v>106</v>
      </c>
      <c r="H359" s="9" t="s">
        <v>316</v>
      </c>
      <c r="I359" s="9" t="s">
        <v>533</v>
      </c>
      <c r="J359" s="7">
        <f t="shared" si="19"/>
        <v>2467397</v>
      </c>
      <c r="K359" s="6">
        <v>2467397</v>
      </c>
      <c r="L359" s="8" t="s">
        <v>607</v>
      </c>
      <c r="M359" s="9" t="s">
        <v>34</v>
      </c>
      <c r="N359" s="9" t="s">
        <v>84</v>
      </c>
      <c r="O359" s="32">
        <v>8365280.2000000002</v>
      </c>
      <c r="P359" s="9">
        <f t="shared" si="20"/>
        <v>8.3652802000000008</v>
      </c>
      <c r="Q359" s="6" t="str">
        <f t="shared" si="21"/>
        <v>Entre 3 y 10 millones</v>
      </c>
      <c r="R359" s="10">
        <v>109833104.11</v>
      </c>
      <c r="S359" s="8" t="s">
        <v>65</v>
      </c>
    </row>
    <row r="360" spans="1:19" ht="54.95" customHeight="1" x14ac:dyDescent="0.25">
      <c r="A360" s="5">
        <v>358</v>
      </c>
      <c r="B360" s="6" t="s">
        <v>59</v>
      </c>
      <c r="C360" s="6" t="s">
        <v>20</v>
      </c>
      <c r="D360" s="6" t="s">
        <v>60</v>
      </c>
      <c r="E360" s="6" t="s">
        <v>68</v>
      </c>
      <c r="F360" s="6" t="s">
        <v>106</v>
      </c>
      <c r="G360" s="68" t="s">
        <v>991</v>
      </c>
      <c r="H360" s="6" t="s">
        <v>608</v>
      </c>
      <c r="I360" s="9" t="s">
        <v>609</v>
      </c>
      <c r="J360" s="7">
        <f t="shared" si="19"/>
        <v>2489643</v>
      </c>
      <c r="K360" s="6">
        <v>2489643</v>
      </c>
      <c r="L360" s="8" t="s">
        <v>610</v>
      </c>
      <c r="M360" s="12" t="s">
        <v>129</v>
      </c>
      <c r="N360" s="12" t="s">
        <v>234</v>
      </c>
      <c r="O360" s="32">
        <v>24252398.68</v>
      </c>
      <c r="P360" s="9">
        <f t="shared" si="20"/>
        <v>24.252398679999999</v>
      </c>
      <c r="Q360" s="6" t="str">
        <f t="shared" si="21"/>
        <v>Entre 10 y 30 millones</v>
      </c>
      <c r="R360" s="10">
        <v>195456629.06</v>
      </c>
      <c r="S360" s="8" t="s">
        <v>65</v>
      </c>
    </row>
    <row r="361" spans="1:19" ht="64.5" customHeight="1" x14ac:dyDescent="0.25">
      <c r="A361" s="5">
        <v>359</v>
      </c>
      <c r="B361" s="6" t="s">
        <v>19</v>
      </c>
      <c r="C361" s="6" t="s">
        <v>20</v>
      </c>
      <c r="D361" s="6" t="s">
        <v>971</v>
      </c>
      <c r="E361" s="6" t="s">
        <v>149</v>
      </c>
      <c r="F361" s="66" t="s">
        <v>106</v>
      </c>
      <c r="G361" s="68" t="s">
        <v>991</v>
      </c>
      <c r="H361" s="66" t="s">
        <v>973</v>
      </c>
      <c r="I361" s="9" t="s">
        <v>974</v>
      </c>
      <c r="J361" s="69" t="str">
        <f t="shared" ref="J361:J402" si="25">HYPERLINK("https://ofi5.mef.gob.pe/ssi/Ssi/Index?codigo="&amp;K361&amp;"&amp;tipo=2",K361)</f>
        <v>IDEA</v>
      </c>
      <c r="K361" s="6" t="s">
        <v>21</v>
      </c>
      <c r="L361" s="8" t="s">
        <v>975</v>
      </c>
      <c r="M361" s="6" t="s">
        <v>64</v>
      </c>
      <c r="N361" s="67" t="s">
        <v>262</v>
      </c>
      <c r="O361" s="9">
        <v>8120025</v>
      </c>
      <c r="P361" s="9">
        <v>8.120025</v>
      </c>
      <c r="Q361" s="6" t="s">
        <v>976</v>
      </c>
      <c r="R361" s="9">
        <v>78234128.800000012</v>
      </c>
      <c r="S361" s="11" t="s">
        <v>977</v>
      </c>
    </row>
    <row r="362" spans="1:19" ht="54.95" customHeight="1" x14ac:dyDescent="0.25">
      <c r="A362" s="5">
        <v>360</v>
      </c>
      <c r="B362" s="6" t="s">
        <v>19</v>
      </c>
      <c r="C362" s="6" t="s">
        <v>20</v>
      </c>
      <c r="D362" s="6" t="s">
        <v>971</v>
      </c>
      <c r="E362" s="6" t="s">
        <v>149</v>
      </c>
      <c r="F362" s="66" t="s">
        <v>106</v>
      </c>
      <c r="G362" s="68" t="s">
        <v>991</v>
      </c>
      <c r="H362" s="66" t="s">
        <v>973</v>
      </c>
      <c r="I362" s="9" t="s">
        <v>974</v>
      </c>
      <c r="J362" s="69" t="str">
        <f t="shared" si="25"/>
        <v>IDEA</v>
      </c>
      <c r="K362" s="6" t="s">
        <v>21</v>
      </c>
      <c r="L362" s="8" t="s">
        <v>978</v>
      </c>
      <c r="M362" s="67" t="s">
        <v>291</v>
      </c>
      <c r="N362" s="67" t="s">
        <v>468</v>
      </c>
      <c r="O362" s="9">
        <v>16450355</v>
      </c>
      <c r="P362" s="9">
        <v>16.450354999999998</v>
      </c>
      <c r="Q362" s="6" t="s">
        <v>979</v>
      </c>
      <c r="R362" s="9">
        <v>78234128.800000012</v>
      </c>
      <c r="S362" s="11" t="s">
        <v>977</v>
      </c>
    </row>
    <row r="363" spans="1:19" ht="54.95" customHeight="1" x14ac:dyDescent="0.25">
      <c r="A363" s="5">
        <v>361</v>
      </c>
      <c r="B363" s="6" t="s">
        <v>19</v>
      </c>
      <c r="C363" s="6" t="s">
        <v>20</v>
      </c>
      <c r="D363" s="6" t="s">
        <v>971</v>
      </c>
      <c r="E363" s="6" t="s">
        <v>149</v>
      </c>
      <c r="F363" s="66" t="s">
        <v>106</v>
      </c>
      <c r="G363" s="68" t="s">
        <v>991</v>
      </c>
      <c r="H363" s="66" t="s">
        <v>973</v>
      </c>
      <c r="I363" s="9" t="s">
        <v>974</v>
      </c>
      <c r="J363" s="69" t="str">
        <f t="shared" si="25"/>
        <v>IDEA</v>
      </c>
      <c r="K363" s="6" t="s">
        <v>21</v>
      </c>
      <c r="L363" s="8" t="s">
        <v>980</v>
      </c>
      <c r="M363" s="67" t="s">
        <v>291</v>
      </c>
      <c r="N363" s="67" t="s">
        <v>468</v>
      </c>
      <c r="O363" s="9">
        <v>4942912.01</v>
      </c>
      <c r="P363" s="9">
        <v>4.9429120099999997</v>
      </c>
      <c r="Q363" s="6" t="s">
        <v>976</v>
      </c>
      <c r="R363" s="9">
        <v>78234128.800000012</v>
      </c>
      <c r="S363" s="11" t="s">
        <v>977</v>
      </c>
    </row>
    <row r="364" spans="1:19" ht="54.95" customHeight="1" x14ac:dyDescent="0.25">
      <c r="A364" s="5">
        <v>362</v>
      </c>
      <c r="B364" s="6" t="s">
        <v>19</v>
      </c>
      <c r="C364" s="6" t="s">
        <v>20</v>
      </c>
      <c r="D364" s="6" t="s">
        <v>971</v>
      </c>
      <c r="E364" s="6" t="s">
        <v>149</v>
      </c>
      <c r="F364" s="66" t="s">
        <v>106</v>
      </c>
      <c r="G364" s="68" t="s">
        <v>991</v>
      </c>
      <c r="H364" s="66" t="s">
        <v>973</v>
      </c>
      <c r="I364" s="9" t="s">
        <v>974</v>
      </c>
      <c r="J364" s="69" t="str">
        <f t="shared" si="25"/>
        <v>IDEA</v>
      </c>
      <c r="K364" s="6" t="s">
        <v>21</v>
      </c>
      <c r="L364" s="8" t="s">
        <v>981</v>
      </c>
      <c r="M364" s="6" t="s">
        <v>64</v>
      </c>
      <c r="N364" s="67" t="s">
        <v>378</v>
      </c>
      <c r="O364" s="9">
        <v>7950344</v>
      </c>
      <c r="P364" s="9">
        <v>7.9503440000000003</v>
      </c>
      <c r="Q364" s="6" t="s">
        <v>976</v>
      </c>
      <c r="R364" s="9">
        <v>78234128.800000012</v>
      </c>
      <c r="S364" s="11" t="s">
        <v>977</v>
      </c>
    </row>
    <row r="365" spans="1:19" ht="63.75" customHeight="1" x14ac:dyDescent="0.25">
      <c r="A365" s="5">
        <v>363</v>
      </c>
      <c r="B365" s="6" t="s">
        <v>19</v>
      </c>
      <c r="C365" s="6" t="s">
        <v>20</v>
      </c>
      <c r="D365" s="6" t="s">
        <v>971</v>
      </c>
      <c r="E365" s="6" t="s">
        <v>149</v>
      </c>
      <c r="F365" s="66" t="s">
        <v>106</v>
      </c>
      <c r="G365" s="68" t="s">
        <v>991</v>
      </c>
      <c r="H365" s="66" t="s">
        <v>973</v>
      </c>
      <c r="I365" s="9" t="s">
        <v>974</v>
      </c>
      <c r="J365" s="69" t="str">
        <f t="shared" si="25"/>
        <v>IDEA</v>
      </c>
      <c r="K365" s="6" t="s">
        <v>21</v>
      </c>
      <c r="L365" s="8" t="s">
        <v>982</v>
      </c>
      <c r="M365" s="6" t="s">
        <v>64</v>
      </c>
      <c r="N365" s="67" t="s">
        <v>378</v>
      </c>
      <c r="O365" s="9">
        <v>6959370.4500000002</v>
      </c>
      <c r="P365" s="9">
        <v>6.9593704499999998</v>
      </c>
      <c r="Q365" s="6" t="s">
        <v>976</v>
      </c>
      <c r="R365" s="9">
        <v>78234128.800000012</v>
      </c>
      <c r="S365" s="11" t="s">
        <v>977</v>
      </c>
    </row>
    <row r="366" spans="1:19" ht="54.95" customHeight="1" x14ac:dyDescent="0.25">
      <c r="A366" s="5">
        <v>364</v>
      </c>
      <c r="B366" s="6" t="s">
        <v>19</v>
      </c>
      <c r="C366" s="6" t="s">
        <v>20</v>
      </c>
      <c r="D366" s="6" t="s">
        <v>971</v>
      </c>
      <c r="E366" s="6" t="s">
        <v>149</v>
      </c>
      <c r="F366" s="66" t="s">
        <v>106</v>
      </c>
      <c r="G366" s="68" t="s">
        <v>991</v>
      </c>
      <c r="H366" s="66" t="s">
        <v>973</v>
      </c>
      <c r="I366" s="9" t="s">
        <v>974</v>
      </c>
      <c r="J366" s="69" t="str">
        <f t="shared" si="25"/>
        <v>IDEA</v>
      </c>
      <c r="K366" s="6" t="s">
        <v>21</v>
      </c>
      <c r="L366" s="8" t="s">
        <v>983</v>
      </c>
      <c r="M366" s="6" t="s">
        <v>481</v>
      </c>
      <c r="N366" s="67" t="s">
        <v>482</v>
      </c>
      <c r="O366" s="9">
        <v>4570680.5599999996</v>
      </c>
      <c r="P366" s="9">
        <v>4.5706805599999996</v>
      </c>
      <c r="Q366" s="6" t="s">
        <v>976</v>
      </c>
      <c r="R366" s="9">
        <v>78234128.800000012</v>
      </c>
      <c r="S366" s="11" t="s">
        <v>977</v>
      </c>
    </row>
    <row r="367" spans="1:19" ht="54.95" customHeight="1" x14ac:dyDescent="0.25">
      <c r="A367" s="5">
        <v>365</v>
      </c>
      <c r="B367" s="6" t="s">
        <v>19</v>
      </c>
      <c r="C367" s="6" t="s">
        <v>20</v>
      </c>
      <c r="D367" s="6" t="s">
        <v>984</v>
      </c>
      <c r="E367" s="6" t="s">
        <v>149</v>
      </c>
      <c r="F367" s="66" t="s">
        <v>106</v>
      </c>
      <c r="G367" s="68" t="s">
        <v>991</v>
      </c>
      <c r="H367" s="66" t="s">
        <v>973</v>
      </c>
      <c r="I367" s="9" t="s">
        <v>974</v>
      </c>
      <c r="J367" s="69" t="str">
        <f t="shared" si="25"/>
        <v>IDEA</v>
      </c>
      <c r="K367" s="6" t="s">
        <v>21</v>
      </c>
      <c r="L367" s="8" t="s">
        <v>985</v>
      </c>
      <c r="M367" s="67" t="s">
        <v>291</v>
      </c>
      <c r="N367" s="67" t="s">
        <v>468</v>
      </c>
      <c r="O367" s="9">
        <v>2942512.51</v>
      </c>
      <c r="P367" s="9">
        <v>2.9425125099999998</v>
      </c>
      <c r="Q367" s="6" t="s">
        <v>986</v>
      </c>
      <c r="R367" s="9">
        <v>78234128.800000012</v>
      </c>
      <c r="S367" s="11" t="s">
        <v>977</v>
      </c>
    </row>
    <row r="368" spans="1:19" ht="67.5" customHeight="1" x14ac:dyDescent="0.25">
      <c r="A368" s="5">
        <v>366</v>
      </c>
      <c r="B368" s="6" t="s">
        <v>66</v>
      </c>
      <c r="C368" s="6" t="s">
        <v>20</v>
      </c>
      <c r="D368" s="6" t="s">
        <v>67</v>
      </c>
      <c r="E368" s="6" t="s">
        <v>149</v>
      </c>
      <c r="F368" s="68" t="s">
        <v>106</v>
      </c>
      <c r="G368" s="68" t="s">
        <v>991</v>
      </c>
      <c r="H368" s="68" t="s">
        <v>987</v>
      </c>
      <c r="I368" s="9" t="s">
        <v>988</v>
      </c>
      <c r="J368" s="69">
        <f t="shared" si="25"/>
        <v>2654775</v>
      </c>
      <c r="K368" s="6">
        <v>2654775</v>
      </c>
      <c r="L368" s="8" t="s">
        <v>989</v>
      </c>
      <c r="M368" s="6" t="s">
        <v>64</v>
      </c>
      <c r="N368" s="6" t="s">
        <v>262</v>
      </c>
      <c r="O368" s="9">
        <v>44260628.960000001</v>
      </c>
      <c r="P368" s="9">
        <v>2.9425125099999998</v>
      </c>
      <c r="Q368" s="6" t="s">
        <v>986</v>
      </c>
      <c r="R368" s="9">
        <v>57696310</v>
      </c>
      <c r="S368" s="11" t="s">
        <v>990</v>
      </c>
    </row>
    <row r="369" spans="1:19" ht="67.5" customHeight="1" x14ac:dyDescent="0.25">
      <c r="A369" s="5">
        <v>367</v>
      </c>
      <c r="B369" s="6" t="s">
        <v>19</v>
      </c>
      <c r="C369" s="6" t="s">
        <v>20</v>
      </c>
      <c r="D369" s="6" t="s">
        <v>965</v>
      </c>
      <c r="E369" s="6" t="s">
        <v>149</v>
      </c>
      <c r="F369" s="68" t="s">
        <v>106</v>
      </c>
      <c r="G369" s="68" t="s">
        <v>991</v>
      </c>
      <c r="H369" s="68" t="s">
        <v>992</v>
      </c>
      <c r="I369" s="9" t="s">
        <v>993</v>
      </c>
      <c r="J369" s="69">
        <f t="shared" si="25"/>
        <v>2679198</v>
      </c>
      <c r="K369" s="6">
        <v>2679198</v>
      </c>
      <c r="L369" s="8" t="s">
        <v>994</v>
      </c>
      <c r="M369" s="6" t="s">
        <v>995</v>
      </c>
      <c r="N369" s="6" t="s">
        <v>996</v>
      </c>
      <c r="O369" s="9">
        <v>10056881.140000001</v>
      </c>
      <c r="P369" s="9">
        <v>2.9425125099999998</v>
      </c>
      <c r="Q369" s="6" t="s">
        <v>986</v>
      </c>
      <c r="R369" s="9">
        <v>1049181510.49</v>
      </c>
      <c r="S369" s="11" t="s">
        <v>977</v>
      </c>
    </row>
    <row r="370" spans="1:19" ht="67.5" customHeight="1" x14ac:dyDescent="0.25">
      <c r="A370" s="5">
        <v>368</v>
      </c>
      <c r="B370" s="6" t="s">
        <v>19</v>
      </c>
      <c r="C370" s="6" t="s">
        <v>20</v>
      </c>
      <c r="D370" s="6" t="s">
        <v>965</v>
      </c>
      <c r="E370" s="6" t="s">
        <v>149</v>
      </c>
      <c r="F370" s="68" t="s">
        <v>106</v>
      </c>
      <c r="G370" s="68" t="s">
        <v>991</v>
      </c>
      <c r="H370" s="68" t="s">
        <v>992</v>
      </c>
      <c r="I370" s="9" t="s">
        <v>993</v>
      </c>
      <c r="J370" s="69">
        <f t="shared" si="25"/>
        <v>2668101</v>
      </c>
      <c r="K370" s="6">
        <v>2668101</v>
      </c>
      <c r="L370" s="8" t="s">
        <v>997</v>
      </c>
      <c r="M370" s="6" t="s">
        <v>995</v>
      </c>
      <c r="N370" s="6" t="s">
        <v>996</v>
      </c>
      <c r="O370" s="9">
        <v>10056881.140000001</v>
      </c>
      <c r="P370" s="9">
        <v>2.9425125099999998</v>
      </c>
      <c r="Q370" s="6" t="s">
        <v>986</v>
      </c>
      <c r="R370" s="9">
        <v>1049181510.49</v>
      </c>
      <c r="S370" s="11" t="s">
        <v>977</v>
      </c>
    </row>
    <row r="371" spans="1:19" ht="54.95" customHeight="1" x14ac:dyDescent="0.25">
      <c r="A371" s="5">
        <v>369</v>
      </c>
      <c r="B371" s="6" t="s">
        <v>19</v>
      </c>
      <c r="C371" s="6" t="s">
        <v>20</v>
      </c>
      <c r="D371" s="6" t="s">
        <v>965</v>
      </c>
      <c r="E371" s="6" t="s">
        <v>149</v>
      </c>
      <c r="F371" s="68" t="s">
        <v>106</v>
      </c>
      <c r="G371" s="68" t="s">
        <v>991</v>
      </c>
      <c r="H371" s="68" t="s">
        <v>992</v>
      </c>
      <c r="I371" s="9" t="s">
        <v>993</v>
      </c>
      <c r="J371" s="69">
        <f t="shared" si="25"/>
        <v>2625147</v>
      </c>
      <c r="K371" s="6">
        <v>2625147</v>
      </c>
      <c r="L371" s="8" t="s">
        <v>998</v>
      </c>
      <c r="M371" s="6" t="s">
        <v>42</v>
      </c>
      <c r="N371" s="6" t="s">
        <v>999</v>
      </c>
      <c r="O371" s="9">
        <v>28269730.68</v>
      </c>
      <c r="P371" s="9">
        <v>2.9425125099999998</v>
      </c>
      <c r="Q371" s="6" t="s">
        <v>986</v>
      </c>
      <c r="R371" s="9">
        <v>1049181510.49</v>
      </c>
      <c r="S371" s="11" t="s">
        <v>977</v>
      </c>
    </row>
    <row r="372" spans="1:19" ht="54.95" customHeight="1" x14ac:dyDescent="0.25">
      <c r="A372" s="5">
        <v>370</v>
      </c>
      <c r="B372" s="6" t="s">
        <v>19</v>
      </c>
      <c r="C372" s="6" t="s">
        <v>20</v>
      </c>
      <c r="D372" s="6" t="s">
        <v>965</v>
      </c>
      <c r="E372" s="6" t="s">
        <v>149</v>
      </c>
      <c r="F372" s="68" t="s">
        <v>106</v>
      </c>
      <c r="G372" s="68" t="s">
        <v>991</v>
      </c>
      <c r="H372" s="68" t="s">
        <v>992</v>
      </c>
      <c r="I372" s="9" t="s">
        <v>993</v>
      </c>
      <c r="J372" s="69">
        <f t="shared" si="25"/>
        <v>2620857</v>
      </c>
      <c r="K372" s="6">
        <v>2620857</v>
      </c>
      <c r="L372" s="8" t="s">
        <v>1000</v>
      </c>
      <c r="M372" s="6" t="s">
        <v>42</v>
      </c>
      <c r="N372" s="6" t="s">
        <v>1001</v>
      </c>
      <c r="O372" s="9">
        <v>20840360.460000001</v>
      </c>
      <c r="P372" s="9">
        <v>2.9425125099999998</v>
      </c>
      <c r="Q372" s="6" t="s">
        <v>986</v>
      </c>
      <c r="R372" s="9">
        <v>1049181510.49</v>
      </c>
      <c r="S372" s="11" t="s">
        <v>977</v>
      </c>
    </row>
    <row r="373" spans="1:19" ht="54.95" customHeight="1" x14ac:dyDescent="0.25">
      <c r="A373" s="5">
        <v>371</v>
      </c>
      <c r="B373" s="6" t="s">
        <v>19</v>
      </c>
      <c r="C373" s="6" t="s">
        <v>20</v>
      </c>
      <c r="D373" s="6" t="s">
        <v>965</v>
      </c>
      <c r="E373" s="6" t="s">
        <v>149</v>
      </c>
      <c r="F373" s="68" t="s">
        <v>106</v>
      </c>
      <c r="G373" s="68" t="s">
        <v>991</v>
      </c>
      <c r="H373" s="68" t="s">
        <v>992</v>
      </c>
      <c r="I373" s="9" t="s">
        <v>993</v>
      </c>
      <c r="J373" s="69">
        <f t="shared" si="25"/>
        <v>2616305</v>
      </c>
      <c r="K373" s="6">
        <v>2616305</v>
      </c>
      <c r="L373" s="8" t="s">
        <v>1002</v>
      </c>
      <c r="M373" s="6" t="s">
        <v>42</v>
      </c>
      <c r="N373" s="6" t="s">
        <v>1001</v>
      </c>
      <c r="O373" s="9">
        <v>23152671.59</v>
      </c>
      <c r="P373" s="9">
        <v>2.9425125099999998</v>
      </c>
      <c r="Q373" s="6" t="s">
        <v>986</v>
      </c>
      <c r="R373" s="9">
        <v>1049181510.49</v>
      </c>
      <c r="S373" s="11" t="s">
        <v>977</v>
      </c>
    </row>
    <row r="374" spans="1:19" ht="54.95" customHeight="1" x14ac:dyDescent="0.25">
      <c r="A374" s="5">
        <v>372</v>
      </c>
      <c r="B374" s="6" t="s">
        <v>19</v>
      </c>
      <c r="C374" s="6" t="s">
        <v>20</v>
      </c>
      <c r="D374" s="6" t="s">
        <v>965</v>
      </c>
      <c r="E374" s="6" t="s">
        <v>149</v>
      </c>
      <c r="F374" s="68" t="s">
        <v>106</v>
      </c>
      <c r="G374" s="68" t="s">
        <v>991</v>
      </c>
      <c r="H374" s="68" t="s">
        <v>992</v>
      </c>
      <c r="I374" s="9" t="s">
        <v>993</v>
      </c>
      <c r="J374" s="69">
        <f t="shared" si="25"/>
        <v>2614058</v>
      </c>
      <c r="K374" s="6">
        <v>2614058</v>
      </c>
      <c r="L374" s="8" t="s">
        <v>1003</v>
      </c>
      <c r="M374" s="6" t="s">
        <v>1004</v>
      </c>
      <c r="N374" s="6" t="s">
        <v>1005</v>
      </c>
      <c r="O374" s="9">
        <v>18747933.190000001</v>
      </c>
      <c r="P374" s="9">
        <v>2.9425125099999998</v>
      </c>
      <c r="Q374" s="6" t="s">
        <v>986</v>
      </c>
      <c r="R374" s="9">
        <v>1049181510.49</v>
      </c>
      <c r="S374" s="11" t="s">
        <v>977</v>
      </c>
    </row>
    <row r="375" spans="1:19" ht="54.95" customHeight="1" x14ac:dyDescent="0.25">
      <c r="A375" s="5">
        <v>373</v>
      </c>
      <c r="B375" s="6" t="s">
        <v>19</v>
      </c>
      <c r="C375" s="6" t="s">
        <v>20</v>
      </c>
      <c r="D375" s="6" t="s">
        <v>965</v>
      </c>
      <c r="E375" s="6" t="s">
        <v>149</v>
      </c>
      <c r="F375" s="68" t="s">
        <v>106</v>
      </c>
      <c r="G375" s="68" t="s">
        <v>991</v>
      </c>
      <c r="H375" s="68" t="s">
        <v>992</v>
      </c>
      <c r="I375" s="9" t="s">
        <v>993</v>
      </c>
      <c r="J375" s="69">
        <f t="shared" si="25"/>
        <v>2614054</v>
      </c>
      <c r="K375" s="6">
        <v>2614054</v>
      </c>
      <c r="L375" s="8" t="s">
        <v>1006</v>
      </c>
      <c r="M375" s="6" t="s">
        <v>1004</v>
      </c>
      <c r="N375" s="6" t="s">
        <v>1005</v>
      </c>
      <c r="O375" s="9">
        <v>16771875.17</v>
      </c>
      <c r="P375" s="9">
        <v>2.9425125099999998</v>
      </c>
      <c r="Q375" s="6" t="s">
        <v>986</v>
      </c>
      <c r="R375" s="9">
        <v>1049181510.49</v>
      </c>
      <c r="S375" s="11" t="s">
        <v>977</v>
      </c>
    </row>
    <row r="376" spans="1:19" ht="54.95" customHeight="1" x14ac:dyDescent="0.25">
      <c r="A376" s="5">
        <v>374</v>
      </c>
      <c r="B376" s="6" t="s">
        <v>19</v>
      </c>
      <c r="C376" s="6" t="s">
        <v>20</v>
      </c>
      <c r="D376" s="6" t="s">
        <v>1007</v>
      </c>
      <c r="E376" s="6" t="s">
        <v>149</v>
      </c>
      <c r="F376" s="68" t="s">
        <v>106</v>
      </c>
      <c r="G376" s="68" t="s">
        <v>991</v>
      </c>
      <c r="H376" s="68" t="s">
        <v>992</v>
      </c>
      <c r="I376" s="9" t="s">
        <v>993</v>
      </c>
      <c r="J376" s="69">
        <f t="shared" si="25"/>
        <v>2614056</v>
      </c>
      <c r="K376" s="6">
        <v>2614056</v>
      </c>
      <c r="L376" s="8" t="s">
        <v>1008</v>
      </c>
      <c r="M376" s="6" t="s">
        <v>1004</v>
      </c>
      <c r="N376" s="6" t="s">
        <v>1005</v>
      </c>
      <c r="O376" s="9">
        <v>135453612.37</v>
      </c>
      <c r="P376" s="9">
        <v>2.9425125099999998</v>
      </c>
      <c r="Q376" s="6" t="s">
        <v>986</v>
      </c>
      <c r="R376" s="9">
        <v>1049181510.49</v>
      </c>
      <c r="S376" s="11" t="s">
        <v>1009</v>
      </c>
    </row>
    <row r="377" spans="1:19" ht="54.95" customHeight="1" x14ac:dyDescent="0.25">
      <c r="A377" s="5">
        <v>375</v>
      </c>
      <c r="B377" s="6" t="s">
        <v>19</v>
      </c>
      <c r="C377" s="6" t="s">
        <v>20</v>
      </c>
      <c r="D377" s="6" t="s">
        <v>1007</v>
      </c>
      <c r="E377" s="6" t="s">
        <v>149</v>
      </c>
      <c r="F377" s="68" t="s">
        <v>106</v>
      </c>
      <c r="G377" s="68" t="s">
        <v>991</v>
      </c>
      <c r="H377" s="68" t="s">
        <v>992</v>
      </c>
      <c r="I377" s="9" t="s">
        <v>993</v>
      </c>
      <c r="J377" s="69">
        <f t="shared" si="25"/>
        <v>2614059</v>
      </c>
      <c r="K377" s="6">
        <v>2614059</v>
      </c>
      <c r="L377" s="8" t="s">
        <v>1010</v>
      </c>
      <c r="M377" s="6" t="s">
        <v>1004</v>
      </c>
      <c r="N377" s="6" t="s">
        <v>1005</v>
      </c>
      <c r="O377" s="9">
        <v>17430561.18</v>
      </c>
      <c r="P377" s="9">
        <v>2.9425125099999998</v>
      </c>
      <c r="Q377" s="6" t="s">
        <v>986</v>
      </c>
      <c r="R377" s="9">
        <v>1049181510.49</v>
      </c>
      <c r="S377" s="11" t="s">
        <v>1009</v>
      </c>
    </row>
    <row r="378" spans="1:19" ht="59.25" customHeight="1" x14ac:dyDescent="0.25">
      <c r="A378" s="5">
        <v>376</v>
      </c>
      <c r="B378" s="6" t="s">
        <v>19</v>
      </c>
      <c r="C378" s="6" t="s">
        <v>20</v>
      </c>
      <c r="D378" s="6" t="s">
        <v>965</v>
      </c>
      <c r="E378" s="6" t="s">
        <v>149</v>
      </c>
      <c r="F378" s="68" t="s">
        <v>106</v>
      </c>
      <c r="G378" s="68" t="s">
        <v>991</v>
      </c>
      <c r="H378" s="68" t="s">
        <v>992</v>
      </c>
      <c r="I378" s="9" t="s">
        <v>993</v>
      </c>
      <c r="J378" s="69">
        <f t="shared" si="25"/>
        <v>2613046</v>
      </c>
      <c r="K378" s="6">
        <v>2613046</v>
      </c>
      <c r="L378" s="8" t="s">
        <v>1011</v>
      </c>
      <c r="M378" s="6" t="s">
        <v>42</v>
      </c>
      <c r="N378" s="6" t="s">
        <v>999</v>
      </c>
      <c r="O378" s="9">
        <v>15904534.439999999</v>
      </c>
      <c r="P378" s="9">
        <v>2.9425125099999998</v>
      </c>
      <c r="Q378" s="6" t="s">
        <v>986</v>
      </c>
      <c r="R378" s="9">
        <v>1049181510.49</v>
      </c>
      <c r="S378" s="11" t="s">
        <v>977</v>
      </c>
    </row>
    <row r="379" spans="1:19" ht="64.5" customHeight="1" x14ac:dyDescent="0.25">
      <c r="A379" s="5">
        <v>377</v>
      </c>
      <c r="B379" s="6" t="s">
        <v>19</v>
      </c>
      <c r="C379" s="6" t="s">
        <v>20</v>
      </c>
      <c r="D379" s="6" t="s">
        <v>965</v>
      </c>
      <c r="E379" s="6" t="s">
        <v>149</v>
      </c>
      <c r="F379" s="68" t="s">
        <v>106</v>
      </c>
      <c r="G379" s="68" t="s">
        <v>991</v>
      </c>
      <c r="H379" s="68" t="s">
        <v>992</v>
      </c>
      <c r="I379" s="9" t="s">
        <v>993</v>
      </c>
      <c r="J379" s="69">
        <f t="shared" si="25"/>
        <v>2611242</v>
      </c>
      <c r="K379" s="6">
        <v>2611242</v>
      </c>
      <c r="L379" s="8" t="s">
        <v>1012</v>
      </c>
      <c r="M379" s="6" t="s">
        <v>995</v>
      </c>
      <c r="N379" s="6" t="s">
        <v>996</v>
      </c>
      <c r="O379" s="9">
        <v>16275552.140000001</v>
      </c>
      <c r="P379" s="9">
        <v>2.9425125099999998</v>
      </c>
      <c r="Q379" s="6" t="s">
        <v>986</v>
      </c>
      <c r="R379" s="9">
        <v>1049181510.49</v>
      </c>
      <c r="S379" s="11" t="s">
        <v>977</v>
      </c>
    </row>
    <row r="380" spans="1:19" ht="54.95" customHeight="1" x14ac:dyDescent="0.25">
      <c r="A380" s="5">
        <v>378</v>
      </c>
      <c r="B380" s="6" t="s">
        <v>19</v>
      </c>
      <c r="C380" s="6" t="s">
        <v>20</v>
      </c>
      <c r="D380" s="6" t="s">
        <v>965</v>
      </c>
      <c r="E380" s="6" t="s">
        <v>149</v>
      </c>
      <c r="F380" s="68" t="s">
        <v>106</v>
      </c>
      <c r="G380" s="68" t="s">
        <v>991</v>
      </c>
      <c r="H380" s="68" t="s">
        <v>992</v>
      </c>
      <c r="I380" s="9" t="s">
        <v>993</v>
      </c>
      <c r="J380" s="69">
        <f t="shared" si="25"/>
        <v>2603817</v>
      </c>
      <c r="K380" s="6">
        <v>2603817</v>
      </c>
      <c r="L380" s="8" t="s">
        <v>1013</v>
      </c>
      <c r="M380" s="6" t="s">
        <v>42</v>
      </c>
      <c r="N380" s="6" t="s">
        <v>1014</v>
      </c>
      <c r="O380" s="9">
        <v>15125046.369999999</v>
      </c>
      <c r="P380" s="9">
        <v>2.9425125099999998</v>
      </c>
      <c r="Q380" s="6" t="s">
        <v>986</v>
      </c>
      <c r="R380" s="9">
        <v>1049181510.49</v>
      </c>
      <c r="S380" s="11" t="s">
        <v>977</v>
      </c>
    </row>
    <row r="381" spans="1:19" ht="54.95" customHeight="1" x14ac:dyDescent="0.25">
      <c r="A381" s="5">
        <v>379</v>
      </c>
      <c r="B381" s="6" t="s">
        <v>19</v>
      </c>
      <c r="C381" s="6" t="s">
        <v>20</v>
      </c>
      <c r="D381" s="6" t="s">
        <v>965</v>
      </c>
      <c r="E381" s="6" t="s">
        <v>149</v>
      </c>
      <c r="F381" s="68" t="s">
        <v>106</v>
      </c>
      <c r="G381" s="68" t="s">
        <v>991</v>
      </c>
      <c r="H381" s="68" t="s">
        <v>992</v>
      </c>
      <c r="I381" s="9" t="s">
        <v>993</v>
      </c>
      <c r="J381" s="69">
        <f t="shared" si="25"/>
        <v>2601110</v>
      </c>
      <c r="K381" s="6">
        <v>2601110</v>
      </c>
      <c r="L381" s="8" t="s">
        <v>1015</v>
      </c>
      <c r="M381" s="6" t="s">
        <v>42</v>
      </c>
      <c r="N381" s="6" t="s">
        <v>999</v>
      </c>
      <c r="O381" s="9">
        <v>23242378.98</v>
      </c>
      <c r="P381" s="9">
        <v>2.9425125099999998</v>
      </c>
      <c r="Q381" s="6" t="s">
        <v>986</v>
      </c>
      <c r="R381" s="9">
        <v>1049181510.49</v>
      </c>
      <c r="S381" s="11" t="s">
        <v>977</v>
      </c>
    </row>
    <row r="382" spans="1:19" ht="54.95" customHeight="1" x14ac:dyDescent="0.25">
      <c r="A382" s="5">
        <v>380</v>
      </c>
      <c r="B382" s="6" t="s">
        <v>19</v>
      </c>
      <c r="C382" s="6" t="s">
        <v>20</v>
      </c>
      <c r="D382" s="6" t="s">
        <v>965</v>
      </c>
      <c r="E382" s="6" t="s">
        <v>149</v>
      </c>
      <c r="F382" s="68" t="s">
        <v>106</v>
      </c>
      <c r="G382" s="68" t="s">
        <v>991</v>
      </c>
      <c r="H382" s="68" t="s">
        <v>992</v>
      </c>
      <c r="I382" s="9" t="s">
        <v>993</v>
      </c>
      <c r="J382" s="69">
        <f t="shared" si="25"/>
        <v>2601103</v>
      </c>
      <c r="K382" s="6">
        <v>2601103</v>
      </c>
      <c r="L382" s="8" t="s">
        <v>1016</v>
      </c>
      <c r="M382" s="6" t="s">
        <v>42</v>
      </c>
      <c r="N382" s="6" t="s">
        <v>1014</v>
      </c>
      <c r="O382" s="9">
        <v>15658149.17</v>
      </c>
      <c r="P382" s="9">
        <v>2.9425125099999998</v>
      </c>
      <c r="Q382" s="6" t="s">
        <v>986</v>
      </c>
      <c r="R382" s="9">
        <v>1049181510.49</v>
      </c>
      <c r="S382" s="11" t="s">
        <v>977</v>
      </c>
    </row>
    <row r="383" spans="1:19" ht="54.95" customHeight="1" x14ac:dyDescent="0.25">
      <c r="A383" s="5">
        <v>381</v>
      </c>
      <c r="B383" s="6" t="s">
        <v>19</v>
      </c>
      <c r="C383" s="6" t="s">
        <v>20</v>
      </c>
      <c r="D383" s="6" t="s">
        <v>1007</v>
      </c>
      <c r="E383" s="6" t="s">
        <v>149</v>
      </c>
      <c r="F383" s="68" t="s">
        <v>106</v>
      </c>
      <c r="G383" s="68" t="s">
        <v>991</v>
      </c>
      <c r="H383" s="68" t="s">
        <v>992</v>
      </c>
      <c r="I383" s="9" t="s">
        <v>993</v>
      </c>
      <c r="J383" s="69">
        <f t="shared" si="25"/>
        <v>2568262</v>
      </c>
      <c r="K383" s="6">
        <v>2568262</v>
      </c>
      <c r="L383" s="8" t="s">
        <v>1017</v>
      </c>
      <c r="M383" s="6" t="s">
        <v>42</v>
      </c>
      <c r="N383" s="6" t="s">
        <v>1001</v>
      </c>
      <c r="O383" s="9">
        <v>15827829.93</v>
      </c>
      <c r="P383" s="9">
        <v>2.9425125099999998</v>
      </c>
      <c r="Q383" s="6" t="s">
        <v>986</v>
      </c>
      <c r="R383" s="9">
        <v>1049181510.49</v>
      </c>
      <c r="S383" s="11" t="s">
        <v>1009</v>
      </c>
    </row>
    <row r="384" spans="1:19" ht="54.95" customHeight="1" x14ac:dyDescent="0.25">
      <c r="A384" s="5">
        <v>382</v>
      </c>
      <c r="B384" s="6" t="s">
        <v>19</v>
      </c>
      <c r="C384" s="6" t="s">
        <v>20</v>
      </c>
      <c r="D384" s="6" t="s">
        <v>965</v>
      </c>
      <c r="E384" s="6" t="s">
        <v>149</v>
      </c>
      <c r="F384" s="68" t="s">
        <v>106</v>
      </c>
      <c r="G384" s="68" t="s">
        <v>991</v>
      </c>
      <c r="H384" s="68" t="s">
        <v>992</v>
      </c>
      <c r="I384" s="9" t="s">
        <v>993</v>
      </c>
      <c r="J384" s="69">
        <f t="shared" si="25"/>
        <v>2568252</v>
      </c>
      <c r="K384" s="6">
        <v>2568252</v>
      </c>
      <c r="L384" s="8" t="s">
        <v>1018</v>
      </c>
      <c r="M384" s="6" t="s">
        <v>42</v>
      </c>
      <c r="N384" s="6" t="s">
        <v>1014</v>
      </c>
      <c r="O384" s="9">
        <v>10812398.630000001</v>
      </c>
      <c r="P384" s="9">
        <v>2.9425125099999998</v>
      </c>
      <c r="Q384" s="6" t="s">
        <v>986</v>
      </c>
      <c r="R384" s="9">
        <v>1049181510.49</v>
      </c>
      <c r="S384" s="11" t="s">
        <v>1009</v>
      </c>
    </row>
    <row r="385" spans="1:19" ht="54.95" customHeight="1" x14ac:dyDescent="0.25">
      <c r="A385" s="5">
        <v>383</v>
      </c>
      <c r="B385" s="6" t="s">
        <v>19</v>
      </c>
      <c r="C385" s="6" t="s">
        <v>20</v>
      </c>
      <c r="D385" s="6" t="s">
        <v>965</v>
      </c>
      <c r="E385" s="6" t="s">
        <v>149</v>
      </c>
      <c r="F385" s="68" t="s">
        <v>106</v>
      </c>
      <c r="G385" s="68" t="s">
        <v>991</v>
      </c>
      <c r="H385" s="68" t="s">
        <v>992</v>
      </c>
      <c r="I385" s="9" t="s">
        <v>993</v>
      </c>
      <c r="J385" s="69">
        <f t="shared" si="25"/>
        <v>2655248</v>
      </c>
      <c r="K385" s="6">
        <v>2655248</v>
      </c>
      <c r="L385" s="8" t="s">
        <v>1019</v>
      </c>
      <c r="M385" s="6" t="s">
        <v>42</v>
      </c>
      <c r="N385" s="6" t="s">
        <v>1001</v>
      </c>
      <c r="O385" s="9">
        <v>19825642.079999998</v>
      </c>
      <c r="P385" s="9">
        <v>2.9425125099999998</v>
      </c>
      <c r="Q385" s="6" t="s">
        <v>986</v>
      </c>
      <c r="R385" s="9">
        <v>1049181510.49</v>
      </c>
      <c r="S385" s="11" t="s">
        <v>977</v>
      </c>
    </row>
    <row r="386" spans="1:19" ht="54.95" customHeight="1" x14ac:dyDescent="0.25">
      <c r="A386" s="5">
        <v>384</v>
      </c>
      <c r="B386" s="6" t="s">
        <v>19</v>
      </c>
      <c r="C386" s="6" t="s">
        <v>20</v>
      </c>
      <c r="D386" s="6" t="s">
        <v>965</v>
      </c>
      <c r="E386" s="6" t="s">
        <v>149</v>
      </c>
      <c r="F386" s="68" t="s">
        <v>106</v>
      </c>
      <c r="G386" s="68" t="s">
        <v>991</v>
      </c>
      <c r="H386" s="68" t="s">
        <v>992</v>
      </c>
      <c r="I386" s="9" t="s">
        <v>993</v>
      </c>
      <c r="J386" s="69">
        <f t="shared" si="25"/>
        <v>2683094</v>
      </c>
      <c r="K386" s="6">
        <v>2683094</v>
      </c>
      <c r="L386" s="8" t="s">
        <v>1020</v>
      </c>
      <c r="M386" s="6" t="s">
        <v>42</v>
      </c>
      <c r="N386" s="6" t="s">
        <v>999</v>
      </c>
      <c r="O386" s="9">
        <v>27873464.280000001</v>
      </c>
      <c r="P386" s="9">
        <v>2.9425125099999998</v>
      </c>
      <c r="Q386" s="6" t="s">
        <v>986</v>
      </c>
      <c r="R386" s="9">
        <v>1049181510.49</v>
      </c>
      <c r="S386" s="11" t="s">
        <v>977</v>
      </c>
    </row>
    <row r="387" spans="1:19" ht="54.95" customHeight="1" x14ac:dyDescent="0.25">
      <c r="A387" s="5">
        <v>385</v>
      </c>
      <c r="B387" s="6" t="s">
        <v>19</v>
      </c>
      <c r="C387" s="6" t="s">
        <v>20</v>
      </c>
      <c r="D387" s="6" t="s">
        <v>965</v>
      </c>
      <c r="E387" s="6" t="s">
        <v>149</v>
      </c>
      <c r="F387" s="68" t="s">
        <v>106</v>
      </c>
      <c r="G387" s="68" t="s">
        <v>991</v>
      </c>
      <c r="H387" s="68" t="s">
        <v>992</v>
      </c>
      <c r="I387" s="9" t="s">
        <v>993</v>
      </c>
      <c r="J387" s="69">
        <f t="shared" si="25"/>
        <v>2568076</v>
      </c>
      <c r="K387" s="6">
        <v>2568076</v>
      </c>
      <c r="L387" s="8" t="s">
        <v>1021</v>
      </c>
      <c r="M387" s="6" t="s">
        <v>995</v>
      </c>
      <c r="N387" s="6" t="s">
        <v>996</v>
      </c>
      <c r="O387" s="9">
        <v>12045838.380000001</v>
      </c>
      <c r="P387" s="9">
        <v>2.9425125099999998</v>
      </c>
      <c r="Q387" s="6" t="s">
        <v>986</v>
      </c>
      <c r="R387" s="9">
        <v>1049181510.49</v>
      </c>
      <c r="S387" s="11" t="s">
        <v>1009</v>
      </c>
    </row>
    <row r="388" spans="1:19" ht="54.95" customHeight="1" x14ac:dyDescent="0.25">
      <c r="A388" s="5">
        <v>386</v>
      </c>
      <c r="B388" s="6" t="s">
        <v>19</v>
      </c>
      <c r="C388" s="6" t="s">
        <v>20</v>
      </c>
      <c r="D388" s="6" t="s">
        <v>965</v>
      </c>
      <c r="E388" s="6" t="s">
        <v>149</v>
      </c>
      <c r="F388" s="68" t="s">
        <v>106</v>
      </c>
      <c r="G388" s="68" t="s">
        <v>991</v>
      </c>
      <c r="H388" s="68" t="s">
        <v>992</v>
      </c>
      <c r="I388" s="9" t="s">
        <v>993</v>
      </c>
      <c r="J388" s="69">
        <f t="shared" si="25"/>
        <v>2570455</v>
      </c>
      <c r="K388" s="6">
        <v>2570455</v>
      </c>
      <c r="L388" s="8" t="s">
        <v>1022</v>
      </c>
      <c r="M388" s="6" t="s">
        <v>995</v>
      </c>
      <c r="N388" s="6" t="s">
        <v>996</v>
      </c>
      <c r="O388" s="9">
        <v>15415743.49</v>
      </c>
      <c r="P388" s="9">
        <v>2.9425125099999998</v>
      </c>
      <c r="Q388" s="6" t="s">
        <v>986</v>
      </c>
      <c r="R388" s="9">
        <v>1049181510.49</v>
      </c>
      <c r="S388" s="11" t="s">
        <v>1009</v>
      </c>
    </row>
    <row r="389" spans="1:19" ht="54.95" customHeight="1" x14ac:dyDescent="0.25">
      <c r="A389" s="5">
        <v>387</v>
      </c>
      <c r="B389" s="6" t="s">
        <v>1023</v>
      </c>
      <c r="C389" s="6" t="s">
        <v>20</v>
      </c>
      <c r="D389" s="6" t="s">
        <v>1024</v>
      </c>
      <c r="E389" s="6" t="s">
        <v>149</v>
      </c>
      <c r="F389" s="68" t="s">
        <v>106</v>
      </c>
      <c r="G389" s="68" t="s">
        <v>991</v>
      </c>
      <c r="H389" s="68" t="s">
        <v>973</v>
      </c>
      <c r="I389" s="9" t="s">
        <v>974</v>
      </c>
      <c r="J389" s="69">
        <f t="shared" si="25"/>
        <v>2646129</v>
      </c>
      <c r="K389" s="6">
        <v>2646129</v>
      </c>
      <c r="L389" s="8" t="s">
        <v>1025</v>
      </c>
      <c r="M389" s="6" t="s">
        <v>64</v>
      </c>
      <c r="N389" s="6" t="s">
        <v>262</v>
      </c>
      <c r="O389" s="9">
        <v>4688084.54</v>
      </c>
      <c r="P389" s="9">
        <v>2.9425125099999998</v>
      </c>
      <c r="Q389" s="6" t="s">
        <v>986</v>
      </c>
      <c r="R389" s="9">
        <v>78234128.800000012</v>
      </c>
      <c r="S389" s="11" t="s">
        <v>977</v>
      </c>
    </row>
    <row r="390" spans="1:19" ht="54.95" customHeight="1" x14ac:dyDescent="0.25">
      <c r="A390" s="5">
        <v>388</v>
      </c>
      <c r="B390" s="6" t="s">
        <v>1023</v>
      </c>
      <c r="C390" s="6" t="s">
        <v>20</v>
      </c>
      <c r="D390" s="6" t="s">
        <v>1026</v>
      </c>
      <c r="E390" s="6" t="s">
        <v>149</v>
      </c>
      <c r="F390" s="68" t="s">
        <v>106</v>
      </c>
      <c r="G390" s="68" t="s">
        <v>991</v>
      </c>
      <c r="H390" s="68" t="s">
        <v>973</v>
      </c>
      <c r="I390" s="9" t="s">
        <v>974</v>
      </c>
      <c r="J390" s="69">
        <f t="shared" si="25"/>
        <v>2697911</v>
      </c>
      <c r="K390" s="6">
        <v>2697911</v>
      </c>
      <c r="L390" s="8" t="s">
        <v>1027</v>
      </c>
      <c r="M390" s="6" t="s">
        <v>291</v>
      </c>
      <c r="N390" s="6" t="s">
        <v>468</v>
      </c>
      <c r="O390" s="9">
        <v>3446974.57</v>
      </c>
      <c r="P390" s="9">
        <v>2.9425125099999998</v>
      </c>
      <c r="Q390" s="6" t="s">
        <v>986</v>
      </c>
      <c r="R390" s="9">
        <v>78234128.800000012</v>
      </c>
      <c r="S390" s="11" t="s">
        <v>977</v>
      </c>
    </row>
    <row r="391" spans="1:19" ht="54.95" customHeight="1" x14ac:dyDescent="0.25">
      <c r="A391" s="5">
        <v>389</v>
      </c>
      <c r="B391" s="6" t="s">
        <v>66</v>
      </c>
      <c r="C391" s="6" t="s">
        <v>20</v>
      </c>
      <c r="D391" s="6" t="s">
        <v>67</v>
      </c>
      <c r="E391" s="6" t="s">
        <v>149</v>
      </c>
      <c r="F391" s="68" t="s">
        <v>106</v>
      </c>
      <c r="G391" s="68" t="s">
        <v>991</v>
      </c>
      <c r="H391" s="68" t="s">
        <v>1028</v>
      </c>
      <c r="I391" s="9" t="s">
        <v>1029</v>
      </c>
      <c r="J391" s="69">
        <f t="shared" si="25"/>
        <v>2631938</v>
      </c>
      <c r="K391" s="6">
        <v>2631938</v>
      </c>
      <c r="L391" s="8" t="s">
        <v>1030</v>
      </c>
      <c r="M391" s="6" t="s">
        <v>42</v>
      </c>
      <c r="N391" s="6" t="s">
        <v>534</v>
      </c>
      <c r="O391" s="9">
        <v>38340332.909999996</v>
      </c>
      <c r="P391" s="9">
        <v>2.9425125099999998</v>
      </c>
      <c r="Q391" s="6" t="s">
        <v>986</v>
      </c>
      <c r="R391" s="9">
        <v>353789335</v>
      </c>
      <c r="S391" s="11" t="s">
        <v>990</v>
      </c>
    </row>
    <row r="392" spans="1:19" ht="54.95" customHeight="1" x14ac:dyDescent="0.25">
      <c r="A392" s="5">
        <v>390</v>
      </c>
      <c r="B392" s="6" t="s">
        <v>66</v>
      </c>
      <c r="C392" s="6" t="s">
        <v>20</v>
      </c>
      <c r="D392" s="6" t="s">
        <v>67</v>
      </c>
      <c r="E392" s="6" t="s">
        <v>149</v>
      </c>
      <c r="F392" s="68" t="s">
        <v>106</v>
      </c>
      <c r="G392" s="68" t="s">
        <v>991</v>
      </c>
      <c r="H392" s="68" t="s">
        <v>1028</v>
      </c>
      <c r="I392" s="9" t="s">
        <v>1029</v>
      </c>
      <c r="J392" s="69">
        <f t="shared" si="25"/>
        <v>2627568</v>
      </c>
      <c r="K392" s="6">
        <v>2627568</v>
      </c>
      <c r="L392" s="8" t="s">
        <v>1031</v>
      </c>
      <c r="M392" s="6" t="s">
        <v>42</v>
      </c>
      <c r="N392" s="6" t="s">
        <v>74</v>
      </c>
      <c r="O392" s="9">
        <v>12501899.810000001</v>
      </c>
      <c r="P392" s="9">
        <v>2.9425125099999998</v>
      </c>
      <c r="Q392" s="6" t="s">
        <v>986</v>
      </c>
      <c r="R392" s="9">
        <v>353789335</v>
      </c>
      <c r="S392" s="11" t="s">
        <v>990</v>
      </c>
    </row>
    <row r="393" spans="1:19" ht="67.5" customHeight="1" x14ac:dyDescent="0.25">
      <c r="A393" s="5">
        <v>391</v>
      </c>
      <c r="B393" s="6" t="s">
        <v>66</v>
      </c>
      <c r="C393" s="6" t="s">
        <v>20</v>
      </c>
      <c r="D393" s="6" t="s">
        <v>67</v>
      </c>
      <c r="E393" s="6" t="s">
        <v>149</v>
      </c>
      <c r="F393" s="68" t="s">
        <v>106</v>
      </c>
      <c r="G393" s="68" t="s">
        <v>991</v>
      </c>
      <c r="H393" s="68" t="s">
        <v>1028</v>
      </c>
      <c r="I393" s="9" t="s">
        <v>1029</v>
      </c>
      <c r="J393" s="69">
        <f t="shared" si="25"/>
        <v>2626824</v>
      </c>
      <c r="K393" s="6">
        <v>2626824</v>
      </c>
      <c r="L393" s="8" t="s">
        <v>1032</v>
      </c>
      <c r="M393" s="6" t="s">
        <v>621</v>
      </c>
      <c r="N393" s="6" t="s">
        <v>543</v>
      </c>
      <c r="O393" s="9">
        <v>24406388.850000001</v>
      </c>
      <c r="P393" s="9">
        <v>2.9425125099999998</v>
      </c>
      <c r="Q393" s="6" t="s">
        <v>986</v>
      </c>
      <c r="R393" s="9">
        <v>353789335</v>
      </c>
      <c r="S393" s="11" t="s">
        <v>990</v>
      </c>
    </row>
    <row r="394" spans="1:19" ht="67.5" customHeight="1" x14ac:dyDescent="0.25">
      <c r="A394" s="5">
        <v>392</v>
      </c>
      <c r="B394" s="6" t="s">
        <v>66</v>
      </c>
      <c r="C394" s="6" t="s">
        <v>20</v>
      </c>
      <c r="D394" s="6" t="s">
        <v>67</v>
      </c>
      <c r="E394" s="6" t="s">
        <v>149</v>
      </c>
      <c r="F394" s="68" t="s">
        <v>106</v>
      </c>
      <c r="G394" s="68" t="s">
        <v>991</v>
      </c>
      <c r="H394" s="68" t="s">
        <v>1028</v>
      </c>
      <c r="I394" s="9" t="s">
        <v>1029</v>
      </c>
      <c r="J394" s="69">
        <f t="shared" si="25"/>
        <v>2620594</v>
      </c>
      <c r="K394" s="6">
        <v>2620594</v>
      </c>
      <c r="L394" s="8" t="s">
        <v>1033</v>
      </c>
      <c r="M394" s="12" t="s">
        <v>77</v>
      </c>
      <c r="N394" s="6" t="s">
        <v>78</v>
      </c>
      <c r="O394" s="9">
        <v>24396535.710000001</v>
      </c>
      <c r="P394" s="9">
        <v>2.9425125099999998</v>
      </c>
      <c r="Q394" s="6" t="s">
        <v>986</v>
      </c>
      <c r="R394" s="9">
        <v>353789335</v>
      </c>
      <c r="S394" s="11" t="s">
        <v>990</v>
      </c>
    </row>
    <row r="395" spans="1:19" ht="54.95" customHeight="1" x14ac:dyDescent="0.25">
      <c r="A395" s="5">
        <v>393</v>
      </c>
      <c r="B395" s="6" t="s">
        <v>66</v>
      </c>
      <c r="C395" s="6" t="s">
        <v>20</v>
      </c>
      <c r="D395" s="6" t="s">
        <v>60</v>
      </c>
      <c r="E395" s="6" t="s">
        <v>68</v>
      </c>
      <c r="F395" s="68" t="s">
        <v>106</v>
      </c>
      <c r="G395" s="68" t="s">
        <v>991</v>
      </c>
      <c r="H395" s="68" t="s">
        <v>608</v>
      </c>
      <c r="I395" s="9" t="s">
        <v>609</v>
      </c>
      <c r="J395" s="69">
        <f t="shared" si="25"/>
        <v>2489643</v>
      </c>
      <c r="K395" s="6">
        <v>2489643</v>
      </c>
      <c r="L395" s="8" t="s">
        <v>610</v>
      </c>
      <c r="M395" s="6" t="s">
        <v>129</v>
      </c>
      <c r="N395" s="6" t="s">
        <v>234</v>
      </c>
      <c r="O395" s="9">
        <v>24252398.68</v>
      </c>
      <c r="P395" s="9">
        <v>2.9425125099999998</v>
      </c>
      <c r="Q395" s="6" t="s">
        <v>986</v>
      </c>
      <c r="R395" s="9">
        <v>195456629.06</v>
      </c>
      <c r="S395" s="11" t="s">
        <v>1034</v>
      </c>
    </row>
    <row r="396" spans="1:19" ht="54.95" customHeight="1" x14ac:dyDescent="0.25">
      <c r="A396" s="5">
        <v>394</v>
      </c>
      <c r="B396" s="6" t="s">
        <v>66</v>
      </c>
      <c r="C396" s="6" t="s">
        <v>20</v>
      </c>
      <c r="D396" s="6" t="s">
        <v>67</v>
      </c>
      <c r="E396" s="6" t="s">
        <v>68</v>
      </c>
      <c r="F396" s="68" t="s">
        <v>106</v>
      </c>
      <c r="G396" s="68" t="s">
        <v>991</v>
      </c>
      <c r="H396" s="68" t="s">
        <v>608</v>
      </c>
      <c r="I396" s="9" t="s">
        <v>609</v>
      </c>
      <c r="J396" s="69">
        <f t="shared" si="25"/>
        <v>2672434</v>
      </c>
      <c r="K396" s="6">
        <v>2672434</v>
      </c>
      <c r="L396" s="8" t="s">
        <v>1035</v>
      </c>
      <c r="M396" s="6" t="s">
        <v>291</v>
      </c>
      <c r="N396" s="6" t="s">
        <v>468</v>
      </c>
      <c r="O396" s="9">
        <v>18242184.539999999</v>
      </c>
      <c r="P396" s="9">
        <v>2.9425125099999998</v>
      </c>
      <c r="Q396" s="6" t="s">
        <v>986</v>
      </c>
      <c r="R396" s="9">
        <v>195456629.06</v>
      </c>
      <c r="S396" s="11" t="s">
        <v>1036</v>
      </c>
    </row>
    <row r="397" spans="1:19" ht="54.95" customHeight="1" x14ac:dyDescent="0.25">
      <c r="A397" s="5">
        <v>395</v>
      </c>
      <c r="B397" s="6" t="s">
        <v>1023</v>
      </c>
      <c r="C397" s="6" t="s">
        <v>20</v>
      </c>
      <c r="D397" s="6" t="s">
        <v>67</v>
      </c>
      <c r="E397" s="6" t="s">
        <v>68</v>
      </c>
      <c r="F397" s="68" t="s">
        <v>106</v>
      </c>
      <c r="G397" s="68" t="s">
        <v>991</v>
      </c>
      <c r="H397" s="68" t="s">
        <v>608</v>
      </c>
      <c r="I397" s="9" t="s">
        <v>609</v>
      </c>
      <c r="J397" s="69">
        <f t="shared" si="25"/>
        <v>2672436</v>
      </c>
      <c r="K397" s="6">
        <v>2672436</v>
      </c>
      <c r="L397" s="8" t="s">
        <v>1037</v>
      </c>
      <c r="M397" s="12" t="s">
        <v>77</v>
      </c>
      <c r="N397" s="6" t="s">
        <v>78</v>
      </c>
      <c r="O397" s="9">
        <v>32349083.41</v>
      </c>
      <c r="P397" s="9">
        <v>2.9425125099999998</v>
      </c>
      <c r="Q397" s="6" t="s">
        <v>986</v>
      </c>
      <c r="R397" s="9">
        <v>195456629.06</v>
      </c>
      <c r="S397" s="11" t="s">
        <v>1036</v>
      </c>
    </row>
    <row r="398" spans="1:19" ht="54.95" customHeight="1" x14ac:dyDescent="0.25">
      <c r="A398" s="5">
        <v>396</v>
      </c>
      <c r="B398" s="6" t="s">
        <v>66</v>
      </c>
      <c r="C398" s="6" t="s">
        <v>20</v>
      </c>
      <c r="D398" s="6" t="s">
        <v>67</v>
      </c>
      <c r="E398" s="6" t="s">
        <v>68</v>
      </c>
      <c r="F398" s="68" t="s">
        <v>106</v>
      </c>
      <c r="G398" s="68" t="s">
        <v>991</v>
      </c>
      <c r="H398" s="68" t="s">
        <v>608</v>
      </c>
      <c r="I398" s="9" t="s">
        <v>609</v>
      </c>
      <c r="J398" s="69">
        <f t="shared" si="25"/>
        <v>2654440</v>
      </c>
      <c r="K398" s="6">
        <v>2654440</v>
      </c>
      <c r="L398" s="8" t="s">
        <v>1038</v>
      </c>
      <c r="M398" s="6" t="s">
        <v>141</v>
      </c>
      <c r="N398" s="6" t="s">
        <v>1039</v>
      </c>
      <c r="O398" s="9">
        <v>9960478.7599999998</v>
      </c>
      <c r="P398" s="9">
        <v>2.9425125099999998</v>
      </c>
      <c r="Q398" s="6" t="s">
        <v>986</v>
      </c>
      <c r="R398" s="9">
        <v>195456629.06</v>
      </c>
      <c r="S398" s="11" t="s">
        <v>1036</v>
      </c>
    </row>
    <row r="399" spans="1:19" ht="67.5" customHeight="1" x14ac:dyDescent="0.25">
      <c r="A399" s="5">
        <v>397</v>
      </c>
      <c r="B399" s="6" t="s">
        <v>1040</v>
      </c>
      <c r="C399" s="6" t="s">
        <v>20</v>
      </c>
      <c r="D399" s="6" t="s">
        <v>67</v>
      </c>
      <c r="E399" s="6" t="s">
        <v>149</v>
      </c>
      <c r="F399" s="68" t="s">
        <v>106</v>
      </c>
      <c r="G399" s="68" t="s">
        <v>991</v>
      </c>
      <c r="H399" s="68" t="s">
        <v>339</v>
      </c>
      <c r="I399" s="9" t="s">
        <v>1041</v>
      </c>
      <c r="J399" s="69">
        <f t="shared" si="25"/>
        <v>2627984</v>
      </c>
      <c r="K399" s="6">
        <v>2627984</v>
      </c>
      <c r="L399" s="8" t="s">
        <v>1042</v>
      </c>
      <c r="M399" s="6" t="s">
        <v>129</v>
      </c>
      <c r="N399" s="6" t="s">
        <v>531</v>
      </c>
      <c r="O399" s="9">
        <v>18972182.579999998</v>
      </c>
      <c r="P399" s="9">
        <v>2.9425125099999998</v>
      </c>
      <c r="Q399" s="6" t="s">
        <v>986</v>
      </c>
      <c r="R399" s="9">
        <v>353446119</v>
      </c>
      <c r="S399" s="11" t="s">
        <v>1043</v>
      </c>
    </row>
    <row r="400" spans="1:19" ht="54.95" customHeight="1" x14ac:dyDescent="0.25">
      <c r="A400" s="5">
        <v>398</v>
      </c>
      <c r="B400" s="6" t="s">
        <v>66</v>
      </c>
      <c r="C400" s="6" t="s">
        <v>20</v>
      </c>
      <c r="D400" s="6" t="s">
        <v>67</v>
      </c>
      <c r="E400" s="6" t="s">
        <v>149</v>
      </c>
      <c r="F400" s="68" t="s">
        <v>106</v>
      </c>
      <c r="G400" s="68" t="s">
        <v>991</v>
      </c>
      <c r="H400" s="68" t="s">
        <v>339</v>
      </c>
      <c r="I400" s="9" t="s">
        <v>1041</v>
      </c>
      <c r="J400" s="69">
        <f t="shared" si="25"/>
        <v>2654793</v>
      </c>
      <c r="K400" s="6">
        <v>2654793</v>
      </c>
      <c r="L400" s="8" t="s">
        <v>1044</v>
      </c>
      <c r="M400" s="6" t="s">
        <v>64</v>
      </c>
      <c r="N400" s="6" t="s">
        <v>378</v>
      </c>
      <c r="O400" s="9">
        <v>7650582.2699999996</v>
      </c>
      <c r="P400" s="9">
        <v>2.9425125099999998</v>
      </c>
      <c r="Q400" s="6" t="s">
        <v>986</v>
      </c>
      <c r="R400" s="9">
        <v>353446119</v>
      </c>
      <c r="S400" s="11" t="s">
        <v>1043</v>
      </c>
    </row>
    <row r="401" spans="1:19" ht="66" customHeight="1" x14ac:dyDescent="0.25">
      <c r="A401" s="5">
        <v>399</v>
      </c>
      <c r="B401" s="6" t="s">
        <v>66</v>
      </c>
      <c r="C401" s="6" t="s">
        <v>20</v>
      </c>
      <c r="D401" s="6" t="s">
        <v>67</v>
      </c>
      <c r="E401" s="6" t="s">
        <v>149</v>
      </c>
      <c r="F401" s="68" t="s">
        <v>106</v>
      </c>
      <c r="G401" s="68" t="s">
        <v>991</v>
      </c>
      <c r="H401" s="68" t="s">
        <v>339</v>
      </c>
      <c r="I401" s="9" t="s">
        <v>1041</v>
      </c>
      <c r="J401" s="69">
        <f t="shared" si="25"/>
        <v>2645894</v>
      </c>
      <c r="K401" s="6">
        <v>2645894</v>
      </c>
      <c r="L401" s="8" t="s">
        <v>1045</v>
      </c>
      <c r="M401" s="6" t="s">
        <v>42</v>
      </c>
      <c r="N401" s="6" t="s">
        <v>534</v>
      </c>
      <c r="O401" s="9">
        <v>18753960.059999999</v>
      </c>
      <c r="P401" s="9">
        <v>2.9425125099999998</v>
      </c>
      <c r="Q401" s="6" t="s">
        <v>986</v>
      </c>
      <c r="R401" s="9">
        <v>353446119</v>
      </c>
      <c r="S401" s="11" t="s">
        <v>1043</v>
      </c>
    </row>
    <row r="402" spans="1:19" ht="54.95" customHeight="1" x14ac:dyDescent="0.25">
      <c r="A402" s="5">
        <v>400</v>
      </c>
      <c r="B402" s="6" t="s">
        <v>66</v>
      </c>
      <c r="C402" s="6" t="s">
        <v>20</v>
      </c>
      <c r="D402" s="6" t="s">
        <v>67</v>
      </c>
      <c r="E402" s="6" t="s">
        <v>149</v>
      </c>
      <c r="F402" s="68" t="s">
        <v>106</v>
      </c>
      <c r="G402" s="68" t="s">
        <v>991</v>
      </c>
      <c r="H402" s="68" t="s">
        <v>339</v>
      </c>
      <c r="I402" s="9" t="s">
        <v>1041</v>
      </c>
      <c r="J402" s="69">
        <f t="shared" si="25"/>
        <v>2546938</v>
      </c>
      <c r="K402" s="6">
        <v>2546938</v>
      </c>
      <c r="L402" s="8" t="s">
        <v>1046</v>
      </c>
      <c r="M402" s="6" t="s">
        <v>64</v>
      </c>
      <c r="N402" s="6" t="s">
        <v>262</v>
      </c>
      <c r="O402" s="9">
        <v>18221600.07</v>
      </c>
      <c r="P402" s="9">
        <v>2.9425125099999998</v>
      </c>
      <c r="Q402" s="6" t="s">
        <v>986</v>
      </c>
      <c r="R402" s="9">
        <v>353446119</v>
      </c>
      <c r="S402" s="11" t="s">
        <v>1043</v>
      </c>
    </row>
    <row r="403" spans="1:19" ht="81" customHeight="1" x14ac:dyDescent="0.25">
      <c r="A403" s="5">
        <v>401</v>
      </c>
      <c r="B403" s="6" t="s">
        <v>59</v>
      </c>
      <c r="C403" s="6" t="s">
        <v>20</v>
      </c>
      <c r="D403" s="6" t="s">
        <v>67</v>
      </c>
      <c r="E403" s="6" t="s">
        <v>149</v>
      </c>
      <c r="F403" s="6" t="s">
        <v>106</v>
      </c>
      <c r="G403" s="68" t="s">
        <v>991</v>
      </c>
      <c r="H403" s="6" t="s">
        <v>611</v>
      </c>
      <c r="I403" s="6" t="s">
        <v>612</v>
      </c>
      <c r="J403" s="69">
        <f t="shared" ref="J403:J409" si="26">HYPERLINK("https://ofi5.mef.gob.pe/ssi/Ssi/Index?codigo="&amp;K403&amp;"&amp;tipo=2",K403)</f>
        <v>2630045</v>
      </c>
      <c r="K403" s="6">
        <v>2630045</v>
      </c>
      <c r="L403" s="8" t="s">
        <v>613</v>
      </c>
      <c r="M403" s="6" t="s">
        <v>34</v>
      </c>
      <c r="N403" s="6" t="s">
        <v>84</v>
      </c>
      <c r="O403" s="32">
        <v>4609108.82</v>
      </c>
      <c r="P403" s="9">
        <f t="shared" ref="P403:P409" si="27">+O403/1000000</f>
        <v>4.6091088200000003</v>
      </c>
      <c r="Q403" s="6" t="str">
        <f t="shared" ref="Q403:Q409" si="28">IF(O403&lt;1000000,"Menos de 1 millón",
IF(O403&lt;=3000000,"Entre 1 y 3 millones",
IF(O403&lt;=10000000,"Entre 3 y 10 millones",
IF(O403&lt;=30000000,"Entre 10 y 30 millones",
IF(O403&lt;=50000000,"Entre 30 y 50 millones",
IF(O403&lt;=100000000,"Entre 50 y 100 millones",
"Más de 100 millones"))))))</f>
        <v>Entre 3 y 10 millones</v>
      </c>
      <c r="R403" s="10">
        <v>60533660.289999999</v>
      </c>
      <c r="S403" s="8" t="s">
        <v>75</v>
      </c>
    </row>
    <row r="404" spans="1:19" ht="81" customHeight="1" x14ac:dyDescent="0.25">
      <c r="A404" s="5">
        <v>402</v>
      </c>
      <c r="B404" s="6" t="s">
        <v>59</v>
      </c>
      <c r="C404" s="6" t="s">
        <v>20</v>
      </c>
      <c r="D404" s="6" t="s">
        <v>67</v>
      </c>
      <c r="E404" s="6" t="s">
        <v>149</v>
      </c>
      <c r="F404" s="6" t="s">
        <v>106</v>
      </c>
      <c r="G404" s="68" t="s">
        <v>991</v>
      </c>
      <c r="H404" s="6" t="s">
        <v>611</v>
      </c>
      <c r="I404" s="6" t="s">
        <v>612</v>
      </c>
      <c r="J404" s="69">
        <f t="shared" si="26"/>
        <v>2655308</v>
      </c>
      <c r="K404" s="6">
        <v>2655308</v>
      </c>
      <c r="L404" s="8" t="s">
        <v>614</v>
      </c>
      <c r="M404" s="6" t="s">
        <v>34</v>
      </c>
      <c r="N404" s="6" t="s">
        <v>84</v>
      </c>
      <c r="O404" s="32">
        <v>2306728.69</v>
      </c>
      <c r="P404" s="9">
        <f t="shared" si="27"/>
        <v>2.3067286899999999</v>
      </c>
      <c r="Q404" s="6" t="str">
        <f t="shared" si="28"/>
        <v>Entre 1 y 3 millones</v>
      </c>
      <c r="R404" s="10">
        <v>60533660.289999999</v>
      </c>
      <c r="S404" s="8" t="s">
        <v>75</v>
      </c>
    </row>
    <row r="405" spans="1:19" ht="81" customHeight="1" x14ac:dyDescent="0.25">
      <c r="A405" s="5">
        <v>403</v>
      </c>
      <c r="B405" s="6" t="s">
        <v>59</v>
      </c>
      <c r="C405" s="6" t="s">
        <v>20</v>
      </c>
      <c r="D405" s="6" t="s">
        <v>67</v>
      </c>
      <c r="E405" s="6" t="s">
        <v>149</v>
      </c>
      <c r="F405" s="6" t="s">
        <v>106</v>
      </c>
      <c r="G405" s="68" t="s">
        <v>991</v>
      </c>
      <c r="H405" s="6" t="s">
        <v>611</v>
      </c>
      <c r="I405" s="6" t="s">
        <v>612</v>
      </c>
      <c r="J405" s="69">
        <f t="shared" si="26"/>
        <v>2612351</v>
      </c>
      <c r="K405" s="6">
        <v>2612351</v>
      </c>
      <c r="L405" s="8" t="s">
        <v>615</v>
      </c>
      <c r="M405" s="6" t="s">
        <v>34</v>
      </c>
      <c r="N405" s="6" t="s">
        <v>84</v>
      </c>
      <c r="O405" s="32">
        <v>1965811.76</v>
      </c>
      <c r="P405" s="9">
        <f t="shared" si="27"/>
        <v>1.96581176</v>
      </c>
      <c r="Q405" s="6" t="str">
        <f t="shared" si="28"/>
        <v>Entre 1 y 3 millones</v>
      </c>
      <c r="R405" s="10">
        <v>60533660.289999999</v>
      </c>
      <c r="S405" s="8" t="s">
        <v>75</v>
      </c>
    </row>
    <row r="406" spans="1:19" ht="81" customHeight="1" x14ac:dyDescent="0.25">
      <c r="A406" s="5">
        <v>404</v>
      </c>
      <c r="B406" s="6" t="s">
        <v>59</v>
      </c>
      <c r="C406" s="6" t="s">
        <v>20</v>
      </c>
      <c r="D406" s="6" t="s">
        <v>67</v>
      </c>
      <c r="E406" s="6" t="s">
        <v>149</v>
      </c>
      <c r="F406" s="6" t="s">
        <v>106</v>
      </c>
      <c r="G406" s="68" t="s">
        <v>991</v>
      </c>
      <c r="H406" s="6" t="s">
        <v>611</v>
      </c>
      <c r="I406" s="6" t="s">
        <v>612</v>
      </c>
      <c r="J406" s="69">
        <f t="shared" si="26"/>
        <v>2618082</v>
      </c>
      <c r="K406" s="6">
        <v>2618082</v>
      </c>
      <c r="L406" s="8" t="s">
        <v>616</v>
      </c>
      <c r="M406" s="6" t="s">
        <v>34</v>
      </c>
      <c r="N406" s="6" t="s">
        <v>84</v>
      </c>
      <c r="O406" s="32">
        <v>1911306.37</v>
      </c>
      <c r="P406" s="9">
        <f t="shared" si="27"/>
        <v>1.9113063700000001</v>
      </c>
      <c r="Q406" s="6" t="str">
        <f t="shared" si="28"/>
        <v>Entre 1 y 3 millones</v>
      </c>
      <c r="R406" s="10">
        <v>60533660.289999999</v>
      </c>
      <c r="S406" s="8" t="s">
        <v>75</v>
      </c>
    </row>
    <row r="407" spans="1:19" ht="66.599999999999994" customHeight="1" x14ac:dyDescent="0.25">
      <c r="A407" s="5">
        <v>405</v>
      </c>
      <c r="B407" s="73" t="s">
        <v>59</v>
      </c>
      <c r="C407" s="73" t="s">
        <v>20</v>
      </c>
      <c r="D407" s="73" t="s">
        <v>67</v>
      </c>
      <c r="E407" s="72" t="s">
        <v>22</v>
      </c>
      <c r="F407" s="73" t="s">
        <v>142</v>
      </c>
      <c r="G407" s="73" t="s">
        <v>142</v>
      </c>
      <c r="H407" s="73" t="s">
        <v>617</v>
      </c>
      <c r="I407" s="34" t="s">
        <v>618</v>
      </c>
      <c r="J407" s="69">
        <f t="shared" si="26"/>
        <v>2618414</v>
      </c>
      <c r="K407" s="6">
        <v>2618414</v>
      </c>
      <c r="L407" s="71" t="s">
        <v>619</v>
      </c>
      <c r="M407" s="6" t="s">
        <v>64</v>
      </c>
      <c r="N407" s="73" t="s">
        <v>64</v>
      </c>
      <c r="O407" s="32">
        <v>18318915</v>
      </c>
      <c r="P407" s="70">
        <f t="shared" si="27"/>
        <v>18.318915000000001</v>
      </c>
      <c r="Q407" s="6" t="str">
        <f t="shared" si="28"/>
        <v>Entre 10 y 30 millones</v>
      </c>
      <c r="R407" s="10">
        <v>969624993.29750001</v>
      </c>
      <c r="S407" s="38" t="s">
        <v>75</v>
      </c>
    </row>
    <row r="408" spans="1:19" ht="66.599999999999994" customHeight="1" x14ac:dyDescent="0.25">
      <c r="A408" s="5">
        <v>406</v>
      </c>
      <c r="B408" s="73" t="s">
        <v>59</v>
      </c>
      <c r="C408" s="73" t="s">
        <v>20</v>
      </c>
      <c r="D408" s="73" t="s">
        <v>67</v>
      </c>
      <c r="E408" s="72" t="s">
        <v>22</v>
      </c>
      <c r="F408" s="73" t="s">
        <v>142</v>
      </c>
      <c r="G408" s="73" t="s">
        <v>142</v>
      </c>
      <c r="H408" s="73" t="s">
        <v>147</v>
      </c>
      <c r="I408" s="34" t="s">
        <v>618</v>
      </c>
      <c r="J408" s="69">
        <f t="shared" si="26"/>
        <v>2675488</v>
      </c>
      <c r="K408" s="6">
        <v>2675488</v>
      </c>
      <c r="L408" s="71" t="s">
        <v>620</v>
      </c>
      <c r="M408" s="73" t="s">
        <v>621</v>
      </c>
      <c r="N408" s="73" t="s">
        <v>621</v>
      </c>
      <c r="O408" s="32">
        <v>32599757.039999999</v>
      </c>
      <c r="P408" s="70">
        <f t="shared" si="27"/>
        <v>32.59975704</v>
      </c>
      <c r="Q408" s="6" t="str">
        <f t="shared" si="28"/>
        <v>Entre 30 y 50 millones</v>
      </c>
      <c r="R408" s="10">
        <v>969624993.29750001</v>
      </c>
      <c r="S408" s="38" t="s">
        <v>75</v>
      </c>
    </row>
    <row r="409" spans="1:19" ht="75.75" customHeight="1" x14ac:dyDescent="0.25">
      <c r="A409" s="5">
        <v>407</v>
      </c>
      <c r="B409" s="73" t="s">
        <v>59</v>
      </c>
      <c r="C409" s="73" t="s">
        <v>20</v>
      </c>
      <c r="D409" s="73" t="s">
        <v>67</v>
      </c>
      <c r="E409" s="72" t="s">
        <v>22</v>
      </c>
      <c r="F409" s="73" t="s">
        <v>142</v>
      </c>
      <c r="G409" s="73" t="s">
        <v>142</v>
      </c>
      <c r="H409" s="73" t="s">
        <v>622</v>
      </c>
      <c r="I409" s="34" t="s">
        <v>618</v>
      </c>
      <c r="J409" s="69">
        <f t="shared" si="26"/>
        <v>2675621</v>
      </c>
      <c r="K409" s="6">
        <v>2675621</v>
      </c>
      <c r="L409" s="71" t="s">
        <v>623</v>
      </c>
      <c r="M409" s="6" t="s">
        <v>64</v>
      </c>
      <c r="N409" s="73" t="s">
        <v>64</v>
      </c>
      <c r="O409" s="32">
        <v>67909680</v>
      </c>
      <c r="P409" s="70">
        <f t="shared" si="27"/>
        <v>67.909679999999994</v>
      </c>
      <c r="Q409" s="6" t="str">
        <f t="shared" si="28"/>
        <v>Entre 50 y 100 millones</v>
      </c>
      <c r="R409" s="10">
        <v>969624993.29750001</v>
      </c>
      <c r="S409" s="38" t="s">
        <v>75</v>
      </c>
    </row>
    <row r="410" spans="1:19" ht="66.599999999999994" customHeight="1" x14ac:dyDescent="0.25">
      <c r="A410" s="5">
        <v>408</v>
      </c>
      <c r="B410" s="12" t="s">
        <v>59</v>
      </c>
      <c r="C410" s="12" t="s">
        <v>20</v>
      </c>
      <c r="D410" s="12" t="s">
        <v>67</v>
      </c>
      <c r="E410" s="21" t="s">
        <v>22</v>
      </c>
      <c r="F410" s="12" t="s">
        <v>142</v>
      </c>
      <c r="G410" s="12" t="s">
        <v>142</v>
      </c>
      <c r="H410" s="12" t="s">
        <v>624</v>
      </c>
      <c r="I410" s="34" t="s">
        <v>618</v>
      </c>
      <c r="J410" s="7">
        <f t="shared" ref="J410:J488" si="29">HYPERLINK("https://ofi5.mef.gob.pe/ssi/Ssi/Index?codigo="&amp;K410&amp;"&amp;tipo=2",K410)</f>
        <v>2675571</v>
      </c>
      <c r="K410" s="6">
        <v>2675571</v>
      </c>
      <c r="L410" s="13" t="s">
        <v>625</v>
      </c>
      <c r="M410" s="6" t="s">
        <v>64</v>
      </c>
      <c r="N410" s="12" t="s">
        <v>64</v>
      </c>
      <c r="O410" s="32">
        <v>55544939</v>
      </c>
      <c r="P410" s="14">
        <f t="shared" si="20"/>
        <v>55.544938999999999</v>
      </c>
      <c r="Q410" s="6" t="str">
        <f t="shared" si="21"/>
        <v>Entre 50 y 100 millones</v>
      </c>
      <c r="R410" s="10">
        <v>969624993.29750001</v>
      </c>
      <c r="S410" s="38" t="s">
        <v>75</v>
      </c>
    </row>
    <row r="411" spans="1:19" ht="66.599999999999994" customHeight="1" x14ac:dyDescent="0.25">
      <c r="A411" s="5">
        <v>409</v>
      </c>
      <c r="B411" s="12" t="s">
        <v>59</v>
      </c>
      <c r="C411" s="12" t="s">
        <v>20</v>
      </c>
      <c r="D411" s="12" t="s">
        <v>67</v>
      </c>
      <c r="E411" s="21" t="s">
        <v>22</v>
      </c>
      <c r="F411" s="12" t="s">
        <v>142</v>
      </c>
      <c r="G411" s="12" t="s">
        <v>142</v>
      </c>
      <c r="H411" s="12" t="s">
        <v>437</v>
      </c>
      <c r="I411" s="34" t="s">
        <v>618</v>
      </c>
      <c r="J411" s="7">
        <f t="shared" si="29"/>
        <v>2675589</v>
      </c>
      <c r="K411" s="6">
        <v>2675589</v>
      </c>
      <c r="L411" s="13" t="s">
        <v>626</v>
      </c>
      <c r="M411" s="6" t="s">
        <v>64</v>
      </c>
      <c r="N411" s="12" t="s">
        <v>64</v>
      </c>
      <c r="O411" s="32">
        <v>51930690</v>
      </c>
      <c r="P411" s="14">
        <f t="shared" si="20"/>
        <v>51.930689999999998</v>
      </c>
      <c r="Q411" s="6" t="str">
        <f t="shared" si="21"/>
        <v>Entre 50 y 100 millones</v>
      </c>
      <c r="R411" s="10">
        <v>969624993.29750001</v>
      </c>
      <c r="S411" s="38" t="s">
        <v>75</v>
      </c>
    </row>
    <row r="412" spans="1:19" ht="66.599999999999994" customHeight="1" x14ac:dyDescent="0.25">
      <c r="A412" s="5">
        <v>410</v>
      </c>
      <c r="B412" s="12" t="s">
        <v>59</v>
      </c>
      <c r="C412" s="12" t="s">
        <v>20</v>
      </c>
      <c r="D412" s="12" t="s">
        <v>67</v>
      </c>
      <c r="E412" s="21" t="s">
        <v>22</v>
      </c>
      <c r="F412" s="12" t="s">
        <v>142</v>
      </c>
      <c r="G412" s="12" t="s">
        <v>142</v>
      </c>
      <c r="H412" s="12" t="s">
        <v>627</v>
      </c>
      <c r="I412" s="34" t="s">
        <v>618</v>
      </c>
      <c r="J412" s="7">
        <f t="shared" si="29"/>
        <v>2667385</v>
      </c>
      <c r="K412" s="6">
        <v>2667385</v>
      </c>
      <c r="L412" s="13" t="s">
        <v>628</v>
      </c>
      <c r="M412" s="12" t="s">
        <v>621</v>
      </c>
      <c r="N412" s="12" t="s">
        <v>621</v>
      </c>
      <c r="O412" s="32">
        <v>87618918.709999993</v>
      </c>
      <c r="P412" s="14">
        <f t="shared" si="20"/>
        <v>87.618918709999988</v>
      </c>
      <c r="Q412" s="6" t="str">
        <f t="shared" si="21"/>
        <v>Entre 50 y 100 millones</v>
      </c>
      <c r="R412" s="10">
        <v>969624993.29750001</v>
      </c>
      <c r="S412" s="38" t="s">
        <v>75</v>
      </c>
    </row>
    <row r="413" spans="1:19" ht="69.75" customHeight="1" x14ac:dyDescent="0.25">
      <c r="A413" s="5">
        <v>411</v>
      </c>
      <c r="B413" s="12" t="s">
        <v>59</v>
      </c>
      <c r="C413" s="12" t="s">
        <v>20</v>
      </c>
      <c r="D413" s="12" t="s">
        <v>67</v>
      </c>
      <c r="E413" s="21" t="s">
        <v>149</v>
      </c>
      <c r="F413" s="12" t="s">
        <v>142</v>
      </c>
      <c r="G413" s="12" t="s">
        <v>314</v>
      </c>
      <c r="H413" s="12" t="s">
        <v>629</v>
      </c>
      <c r="I413" s="9" t="s">
        <v>630</v>
      </c>
      <c r="J413" s="7">
        <f t="shared" si="29"/>
        <v>2676713</v>
      </c>
      <c r="K413" s="6">
        <v>2676713</v>
      </c>
      <c r="L413" s="13" t="s">
        <v>631</v>
      </c>
      <c r="M413" s="12" t="s">
        <v>34</v>
      </c>
      <c r="N413" s="12" t="s">
        <v>84</v>
      </c>
      <c r="O413" s="32">
        <v>1790492.34</v>
      </c>
      <c r="P413" s="14">
        <f t="shared" si="20"/>
        <v>1.7904923400000001</v>
      </c>
      <c r="Q413" s="6" t="str">
        <f t="shared" si="21"/>
        <v>Entre 1 y 3 millones</v>
      </c>
      <c r="R413" s="10">
        <v>5251916.9050000003</v>
      </c>
      <c r="S413" s="38" t="s">
        <v>75</v>
      </c>
    </row>
    <row r="414" spans="1:19" ht="54.95" customHeight="1" x14ac:dyDescent="0.25">
      <c r="A414" s="5">
        <v>412</v>
      </c>
      <c r="B414" s="34" t="s">
        <v>397</v>
      </c>
      <c r="C414" s="34" t="s">
        <v>20</v>
      </c>
      <c r="D414" s="34" t="s">
        <v>67</v>
      </c>
      <c r="E414" s="34" t="s">
        <v>22</v>
      </c>
      <c r="F414" s="34" t="s">
        <v>23</v>
      </c>
      <c r="G414" s="34" t="s">
        <v>23</v>
      </c>
      <c r="H414" s="34" t="s">
        <v>950</v>
      </c>
      <c r="I414" s="34" t="s">
        <v>24</v>
      </c>
      <c r="J414" s="7">
        <f t="shared" si="29"/>
        <v>2531211</v>
      </c>
      <c r="K414" s="6">
        <v>2531211</v>
      </c>
      <c r="L414" s="38" t="s">
        <v>951</v>
      </c>
      <c r="M414" s="12" t="s">
        <v>77</v>
      </c>
      <c r="N414" s="34" t="s">
        <v>78</v>
      </c>
      <c r="O414" s="32">
        <v>18559178.920000002</v>
      </c>
      <c r="P414" s="32">
        <f t="shared" si="20"/>
        <v>18.559178920000001</v>
      </c>
      <c r="Q414" s="34" t="str">
        <f t="shared" si="21"/>
        <v>Entre 10 y 30 millones</v>
      </c>
      <c r="R414" s="10">
        <v>1311397651.3900001</v>
      </c>
      <c r="S414" s="38" t="s">
        <v>75</v>
      </c>
    </row>
    <row r="415" spans="1:19" ht="54.95" customHeight="1" x14ac:dyDescent="0.25">
      <c r="A415" s="5">
        <v>413</v>
      </c>
      <c r="B415" s="12" t="s">
        <v>59</v>
      </c>
      <c r="C415" s="12" t="s">
        <v>20</v>
      </c>
      <c r="D415" s="6" t="s">
        <v>67</v>
      </c>
      <c r="E415" s="21" t="s">
        <v>149</v>
      </c>
      <c r="F415" s="12" t="s">
        <v>158</v>
      </c>
      <c r="G415" s="12" t="s">
        <v>632</v>
      </c>
      <c r="H415" s="12" t="s">
        <v>633</v>
      </c>
      <c r="I415" s="9" t="s">
        <v>634</v>
      </c>
      <c r="J415" s="7">
        <f t="shared" si="29"/>
        <v>2652742</v>
      </c>
      <c r="K415" s="6">
        <v>2652742</v>
      </c>
      <c r="L415" s="8" t="s">
        <v>635</v>
      </c>
      <c r="M415" s="12" t="s">
        <v>129</v>
      </c>
      <c r="N415" s="12" t="s">
        <v>234</v>
      </c>
      <c r="O415" s="32">
        <v>3057680.93</v>
      </c>
      <c r="P415" s="9">
        <f t="shared" si="20"/>
        <v>3.0576809300000001</v>
      </c>
      <c r="Q415" s="6" t="str">
        <f t="shared" si="21"/>
        <v>Entre 3 y 10 millones</v>
      </c>
      <c r="R415" s="10">
        <v>11107733.77</v>
      </c>
      <c r="S415" s="8" t="s">
        <v>75</v>
      </c>
    </row>
    <row r="416" spans="1:19" ht="67.5" customHeight="1" x14ac:dyDescent="0.25">
      <c r="A416" s="5">
        <v>414</v>
      </c>
      <c r="B416" s="12" t="s">
        <v>19</v>
      </c>
      <c r="C416" s="12" t="s">
        <v>20</v>
      </c>
      <c r="D416" s="12" t="s">
        <v>105</v>
      </c>
      <c r="E416" s="21" t="s">
        <v>29</v>
      </c>
      <c r="F416" s="12" t="s">
        <v>30</v>
      </c>
      <c r="G416" s="12" t="s">
        <v>30</v>
      </c>
      <c r="H416" s="12" t="s">
        <v>30</v>
      </c>
      <c r="I416" s="9" t="s">
        <v>127</v>
      </c>
      <c r="J416" s="7">
        <f t="shared" si="29"/>
        <v>2251202</v>
      </c>
      <c r="K416" s="6">
        <v>2251202</v>
      </c>
      <c r="L416" s="8" t="s">
        <v>637</v>
      </c>
      <c r="M416" s="12" t="s">
        <v>129</v>
      </c>
      <c r="N416" s="15" t="s">
        <v>532</v>
      </c>
      <c r="O416" s="32">
        <v>44434397</v>
      </c>
      <c r="P416" s="9">
        <f t="shared" si="20"/>
        <v>44.434396999999997</v>
      </c>
      <c r="Q416" s="6" t="str">
        <f t="shared" si="21"/>
        <v>Entre 30 y 50 millones</v>
      </c>
      <c r="R416" s="10" t="s">
        <v>35</v>
      </c>
      <c r="S416" s="8" t="s">
        <v>110</v>
      </c>
    </row>
    <row r="417" spans="1:19" ht="67.5" customHeight="1" x14ac:dyDescent="0.25">
      <c r="A417" s="5">
        <v>415</v>
      </c>
      <c r="B417" s="12" t="s">
        <v>19</v>
      </c>
      <c r="C417" s="12" t="s">
        <v>20</v>
      </c>
      <c r="D417" s="12" t="s">
        <v>105</v>
      </c>
      <c r="E417" s="21" t="s">
        <v>29</v>
      </c>
      <c r="F417" s="12" t="s">
        <v>346</v>
      </c>
      <c r="G417" s="12" t="s">
        <v>346</v>
      </c>
      <c r="H417" s="12" t="s">
        <v>346</v>
      </c>
      <c r="I417" s="9" t="s">
        <v>127</v>
      </c>
      <c r="J417" s="7">
        <f t="shared" si="29"/>
        <v>2160781</v>
      </c>
      <c r="K417" s="6">
        <v>2160781</v>
      </c>
      <c r="L417" s="8" t="s">
        <v>638</v>
      </c>
      <c r="M417" s="12" t="s">
        <v>129</v>
      </c>
      <c r="N417" s="15" t="s">
        <v>532</v>
      </c>
      <c r="O417" s="32">
        <v>63784999.329999998</v>
      </c>
      <c r="P417" s="9">
        <f t="shared" si="20"/>
        <v>63.784999329999998</v>
      </c>
      <c r="Q417" s="6" t="str">
        <f t="shared" si="21"/>
        <v>Entre 50 y 100 millones</v>
      </c>
      <c r="R417" s="10" t="s">
        <v>35</v>
      </c>
      <c r="S417" s="8" t="s">
        <v>110</v>
      </c>
    </row>
    <row r="418" spans="1:19" ht="54.95" customHeight="1" x14ac:dyDescent="0.25">
      <c r="A418" s="5">
        <v>416</v>
      </c>
      <c r="B418" s="12" t="s">
        <v>19</v>
      </c>
      <c r="C418" s="12" t="s">
        <v>44</v>
      </c>
      <c r="D418" s="12" t="s">
        <v>295</v>
      </c>
      <c r="E418" s="21" t="s">
        <v>29</v>
      </c>
      <c r="F418" s="12" t="s">
        <v>346</v>
      </c>
      <c r="G418" s="12" t="s">
        <v>347</v>
      </c>
      <c r="H418" s="12" t="s">
        <v>347</v>
      </c>
      <c r="I418" s="9" t="s">
        <v>127</v>
      </c>
      <c r="J418" s="7">
        <f t="shared" si="29"/>
        <v>2557104</v>
      </c>
      <c r="K418" s="6">
        <v>2557104</v>
      </c>
      <c r="L418" s="8" t="s">
        <v>639</v>
      </c>
      <c r="M418" s="12" t="s">
        <v>129</v>
      </c>
      <c r="N418" s="12" t="s">
        <v>636</v>
      </c>
      <c r="O418" s="32">
        <v>162659854.88999999</v>
      </c>
      <c r="P418" s="9">
        <f t="shared" ref="P418:P498" si="30">+O418/1000000</f>
        <v>162.65985488999999</v>
      </c>
      <c r="Q418" s="40" t="str">
        <f t="shared" ref="Q418:Q498" si="31">IF(O418&lt;1000000,"Menos de 1 millón",
IF(O418&lt;=3000000,"Entre 1 y 3 millones",
IF(O418&lt;=10000000,"Entre 3 y 10 millones",
IF(O418&lt;=30000000,"Entre 10 y 30 millones",
IF(O418&lt;=50000000,"Entre 30 y 50 millones",
IF(O418&lt;=100000000,"Entre 50 y 100 millones",
"Más de 100 millones"))))))</f>
        <v>Más de 100 millones</v>
      </c>
      <c r="R418" s="10" t="s">
        <v>35</v>
      </c>
      <c r="S418" s="8" t="s">
        <v>65</v>
      </c>
    </row>
    <row r="419" spans="1:19" ht="66" customHeight="1" x14ac:dyDescent="0.25">
      <c r="A419" s="5">
        <v>417</v>
      </c>
      <c r="B419" s="12" t="s">
        <v>19</v>
      </c>
      <c r="C419" s="12" t="s">
        <v>20</v>
      </c>
      <c r="D419" s="12" t="s">
        <v>105</v>
      </c>
      <c r="E419" s="21" t="s">
        <v>29</v>
      </c>
      <c r="F419" s="12" t="s">
        <v>39</v>
      </c>
      <c r="G419" s="12" t="s">
        <v>39</v>
      </c>
      <c r="H419" s="12" t="s">
        <v>39</v>
      </c>
      <c r="I419" s="9" t="s">
        <v>640</v>
      </c>
      <c r="J419" s="7">
        <f t="shared" si="29"/>
        <v>2195389</v>
      </c>
      <c r="K419" s="6">
        <v>2195389</v>
      </c>
      <c r="L419" s="8" t="s">
        <v>641</v>
      </c>
      <c r="M419" s="12" t="s">
        <v>333</v>
      </c>
      <c r="N419" s="12" t="s">
        <v>642</v>
      </c>
      <c r="O419" s="32">
        <v>280573208.05000001</v>
      </c>
      <c r="P419" s="9">
        <f t="shared" si="30"/>
        <v>280.57320805000001</v>
      </c>
      <c r="Q419" s="40" t="str">
        <f t="shared" si="31"/>
        <v>Más de 100 millones</v>
      </c>
      <c r="R419" s="10" t="s">
        <v>35</v>
      </c>
      <c r="S419" s="8" t="s">
        <v>110</v>
      </c>
    </row>
    <row r="420" spans="1:19" ht="66" customHeight="1" x14ac:dyDescent="0.25">
      <c r="A420" s="5">
        <v>418</v>
      </c>
      <c r="B420" s="12" t="s">
        <v>19</v>
      </c>
      <c r="C420" s="12" t="s">
        <v>20</v>
      </c>
      <c r="D420" s="12" t="s">
        <v>105</v>
      </c>
      <c r="E420" s="21" t="s">
        <v>29</v>
      </c>
      <c r="F420" s="12" t="s">
        <v>153</v>
      </c>
      <c r="G420" s="12" t="s">
        <v>154</v>
      </c>
      <c r="H420" s="12" t="s">
        <v>643</v>
      </c>
      <c r="I420" s="9" t="s">
        <v>640</v>
      </c>
      <c r="J420" s="7">
        <f t="shared" si="29"/>
        <v>2384352</v>
      </c>
      <c r="K420" s="6">
        <v>2384352</v>
      </c>
      <c r="L420" s="8" t="s">
        <v>644</v>
      </c>
      <c r="M420" s="12" t="s">
        <v>333</v>
      </c>
      <c r="N420" s="12" t="s">
        <v>645</v>
      </c>
      <c r="O420" s="32">
        <v>211183226.99000001</v>
      </c>
      <c r="P420" s="9">
        <f t="shared" si="30"/>
        <v>211.18322699000001</v>
      </c>
      <c r="Q420" s="40" t="str">
        <f t="shared" si="31"/>
        <v>Más de 100 millones</v>
      </c>
      <c r="R420" s="10" t="s">
        <v>35</v>
      </c>
      <c r="S420" s="8" t="s">
        <v>110</v>
      </c>
    </row>
    <row r="421" spans="1:19" ht="54.95" customHeight="1" x14ac:dyDescent="0.25">
      <c r="A421" s="5">
        <v>419</v>
      </c>
      <c r="B421" s="12" t="s">
        <v>19</v>
      </c>
      <c r="C421" s="12" t="s">
        <v>44</v>
      </c>
      <c r="D421" s="6" t="s">
        <v>67</v>
      </c>
      <c r="E421" s="21" t="s">
        <v>29</v>
      </c>
      <c r="F421" s="12" t="s">
        <v>646</v>
      </c>
      <c r="G421" s="12" t="s">
        <v>646</v>
      </c>
      <c r="H421" s="12" t="s">
        <v>647</v>
      </c>
      <c r="I421" s="9" t="s">
        <v>640</v>
      </c>
      <c r="J421" s="7">
        <f t="shared" si="29"/>
        <v>2664769</v>
      </c>
      <c r="K421" s="6">
        <v>2664769</v>
      </c>
      <c r="L421" s="8" t="s">
        <v>648</v>
      </c>
      <c r="M421" s="12" t="s">
        <v>333</v>
      </c>
      <c r="N421" s="12" t="s">
        <v>645</v>
      </c>
      <c r="O421" s="32">
        <v>18036211</v>
      </c>
      <c r="P421" s="9">
        <f t="shared" si="30"/>
        <v>18.036211000000002</v>
      </c>
      <c r="Q421" s="6" t="str">
        <f t="shared" si="31"/>
        <v>Entre 10 y 30 millones</v>
      </c>
      <c r="R421" s="10" t="s">
        <v>35</v>
      </c>
      <c r="S421" s="8" t="s">
        <v>182</v>
      </c>
    </row>
    <row r="422" spans="1:19" ht="68.25" customHeight="1" x14ac:dyDescent="0.25">
      <c r="A422" s="5">
        <v>420</v>
      </c>
      <c r="B422" s="12" t="s">
        <v>19</v>
      </c>
      <c r="C422" s="12" t="s">
        <v>20</v>
      </c>
      <c r="D422" s="12" t="s">
        <v>105</v>
      </c>
      <c r="E422" s="21" t="s">
        <v>29</v>
      </c>
      <c r="F422" s="12" t="s">
        <v>208</v>
      </c>
      <c r="G422" s="12" t="s">
        <v>649</v>
      </c>
      <c r="H422" s="12" t="s">
        <v>649</v>
      </c>
      <c r="I422" s="9" t="s">
        <v>640</v>
      </c>
      <c r="J422" s="7">
        <f t="shared" si="29"/>
        <v>2195508</v>
      </c>
      <c r="K422" s="6">
        <v>2195508</v>
      </c>
      <c r="L422" s="8" t="s">
        <v>650</v>
      </c>
      <c r="M422" s="12" t="s">
        <v>333</v>
      </c>
      <c r="N422" s="15" t="s">
        <v>532</v>
      </c>
      <c r="O422" s="32">
        <v>18377858.859999999</v>
      </c>
      <c r="P422" s="9">
        <f t="shared" si="30"/>
        <v>18.37785886</v>
      </c>
      <c r="Q422" s="6" t="str">
        <f t="shared" si="31"/>
        <v>Entre 10 y 30 millones</v>
      </c>
      <c r="R422" s="10" t="s">
        <v>35</v>
      </c>
      <c r="S422" s="8" t="s">
        <v>110</v>
      </c>
    </row>
    <row r="423" spans="1:19" ht="68.25" customHeight="1" x14ac:dyDescent="0.25">
      <c r="A423" s="5">
        <v>421</v>
      </c>
      <c r="B423" s="12" t="s">
        <v>19</v>
      </c>
      <c r="C423" s="12" t="s">
        <v>20</v>
      </c>
      <c r="D423" s="12" t="s">
        <v>105</v>
      </c>
      <c r="E423" s="21" t="s">
        <v>29</v>
      </c>
      <c r="F423" s="12" t="s">
        <v>158</v>
      </c>
      <c r="G423" s="12" t="s">
        <v>651</v>
      </c>
      <c r="H423" s="12" t="s">
        <v>651</v>
      </c>
      <c r="I423" s="9" t="s">
        <v>640</v>
      </c>
      <c r="J423" s="7">
        <f t="shared" si="29"/>
        <v>2158527</v>
      </c>
      <c r="K423" s="6">
        <v>2158527</v>
      </c>
      <c r="L423" s="8" t="s">
        <v>652</v>
      </c>
      <c r="M423" s="12" t="s">
        <v>333</v>
      </c>
      <c r="N423" s="15" t="s">
        <v>532</v>
      </c>
      <c r="O423" s="32">
        <v>19026293.800000001</v>
      </c>
      <c r="P423" s="9">
        <f t="shared" si="30"/>
        <v>19.026293800000001</v>
      </c>
      <c r="Q423" s="6" t="str">
        <f t="shared" si="31"/>
        <v>Entre 10 y 30 millones</v>
      </c>
      <c r="R423" s="10" t="s">
        <v>35</v>
      </c>
      <c r="S423" s="8" t="s">
        <v>110</v>
      </c>
    </row>
    <row r="424" spans="1:19" ht="68.25" customHeight="1" x14ac:dyDescent="0.25">
      <c r="A424" s="5">
        <v>422</v>
      </c>
      <c r="B424" s="12" t="s">
        <v>19</v>
      </c>
      <c r="C424" s="12" t="s">
        <v>20</v>
      </c>
      <c r="D424" s="12" t="s">
        <v>1026</v>
      </c>
      <c r="E424" s="21" t="s">
        <v>68</v>
      </c>
      <c r="F424" s="12" t="s">
        <v>158</v>
      </c>
      <c r="G424" s="12" t="s">
        <v>1156</v>
      </c>
      <c r="H424" s="12" t="s">
        <v>1157</v>
      </c>
      <c r="I424" s="9" t="s">
        <v>1158</v>
      </c>
      <c r="J424" s="65" t="str">
        <f>HYPERLINK("https://ofi5.mef.gob.pe/ssi/Ssi/Index?codigo="&amp;K424&amp;"&amp;tipo=2",K424)</f>
        <v>IDEA</v>
      </c>
      <c r="K424" s="12" t="s">
        <v>21</v>
      </c>
      <c r="L424" s="13" t="s">
        <v>1159</v>
      </c>
      <c r="M424" s="6" t="s">
        <v>64</v>
      </c>
      <c r="N424" s="6" t="s">
        <v>378</v>
      </c>
      <c r="O424" s="14">
        <v>4050000</v>
      </c>
      <c r="P424" s="9">
        <f t="shared" ref="P424:P425" si="32">+O424/1000000</f>
        <v>4.05</v>
      </c>
      <c r="Q424" s="6" t="str">
        <f t="shared" ref="Q424:Q425" si="33">IF(O424&lt;1000000,"Menos de 1 millón",
IF(O424&lt;=3000000,"Entre 1 y 3 millones",
IF(O424&lt;=10000000,"Entre 3 y 10 millones",
IF(O424&lt;=30000000,"Entre 10 y 30 millones",
IF(O424&lt;=50000000,"Entre 30 y 50 millones",
IF(O424&lt;=100000000,"Entre 50 y 100 millones",
"Más de 100 millones"))))))</f>
        <v>Entre 3 y 10 millones</v>
      </c>
      <c r="R424" s="10">
        <v>7048010.7699999977</v>
      </c>
      <c r="S424" s="8" t="s">
        <v>110</v>
      </c>
    </row>
    <row r="425" spans="1:19" ht="68.25" customHeight="1" x14ac:dyDescent="0.25">
      <c r="A425" s="5">
        <v>423</v>
      </c>
      <c r="B425" s="12" t="s">
        <v>19</v>
      </c>
      <c r="C425" s="12" t="s">
        <v>20</v>
      </c>
      <c r="D425" s="12" t="s">
        <v>1026</v>
      </c>
      <c r="E425" s="21" t="s">
        <v>68</v>
      </c>
      <c r="F425" s="12" t="s">
        <v>158</v>
      </c>
      <c r="G425" s="12" t="s">
        <v>1156</v>
      </c>
      <c r="H425" s="12" t="s">
        <v>1157</v>
      </c>
      <c r="I425" s="9" t="s">
        <v>1158</v>
      </c>
      <c r="J425" s="65" t="str">
        <f>HYPERLINK("https://ofi5.mef.gob.pe/ssi/Ssi/Index?codigo="&amp;K425&amp;"&amp;tipo=2",K425)</f>
        <v>IDEA</v>
      </c>
      <c r="K425" s="12" t="s">
        <v>21</v>
      </c>
      <c r="L425" s="13" t="s">
        <v>1160</v>
      </c>
      <c r="M425" s="12" t="s">
        <v>481</v>
      </c>
      <c r="N425" s="12" t="s">
        <v>482</v>
      </c>
      <c r="O425" s="14">
        <v>4227687</v>
      </c>
      <c r="P425" s="9">
        <f t="shared" si="32"/>
        <v>4.2276870000000004</v>
      </c>
      <c r="Q425" s="6" t="str">
        <f t="shared" si="33"/>
        <v>Entre 3 y 10 millones</v>
      </c>
      <c r="R425" s="10">
        <v>7048010.7699999977</v>
      </c>
      <c r="S425" s="8" t="s">
        <v>110</v>
      </c>
    </row>
    <row r="426" spans="1:19" ht="68.25" customHeight="1" x14ac:dyDescent="0.25">
      <c r="A426" s="5">
        <v>424</v>
      </c>
      <c r="B426" s="12" t="s">
        <v>19</v>
      </c>
      <c r="C426" s="12" t="s">
        <v>20</v>
      </c>
      <c r="D426" s="12" t="s">
        <v>105</v>
      </c>
      <c r="E426" s="21" t="s">
        <v>29</v>
      </c>
      <c r="F426" s="12" t="s">
        <v>158</v>
      </c>
      <c r="G426" s="12" t="s">
        <v>158</v>
      </c>
      <c r="H426" s="12" t="s">
        <v>158</v>
      </c>
      <c r="I426" s="9" t="s">
        <v>640</v>
      </c>
      <c r="J426" s="7">
        <f t="shared" si="29"/>
        <v>2159429</v>
      </c>
      <c r="K426" s="6">
        <v>2159429</v>
      </c>
      <c r="L426" s="8" t="s">
        <v>653</v>
      </c>
      <c r="M426" s="12" t="s">
        <v>333</v>
      </c>
      <c r="N426" s="15" t="s">
        <v>532</v>
      </c>
      <c r="O426" s="32">
        <v>6588223.54</v>
      </c>
      <c r="P426" s="9">
        <f t="shared" si="30"/>
        <v>6.5882235400000004</v>
      </c>
      <c r="Q426" s="6" t="str">
        <f t="shared" si="31"/>
        <v>Entre 3 y 10 millones</v>
      </c>
      <c r="R426" s="10" t="s">
        <v>35</v>
      </c>
      <c r="S426" s="8" t="s">
        <v>110</v>
      </c>
    </row>
    <row r="427" spans="1:19" ht="68.25" customHeight="1" x14ac:dyDescent="0.25">
      <c r="A427" s="5">
        <v>425</v>
      </c>
      <c r="B427" s="12" t="s">
        <v>19</v>
      </c>
      <c r="C427" s="12" t="s">
        <v>20</v>
      </c>
      <c r="D427" s="12" t="s">
        <v>105</v>
      </c>
      <c r="E427" s="21" t="s">
        <v>29</v>
      </c>
      <c r="F427" s="12" t="s">
        <v>52</v>
      </c>
      <c r="G427" s="12" t="s">
        <v>98</v>
      </c>
      <c r="H427" s="12" t="s">
        <v>382</v>
      </c>
      <c r="I427" s="9" t="s">
        <v>640</v>
      </c>
      <c r="J427" s="7">
        <f t="shared" si="29"/>
        <v>2234170</v>
      </c>
      <c r="K427" s="6">
        <v>2234170</v>
      </c>
      <c r="L427" s="8" t="s">
        <v>654</v>
      </c>
      <c r="M427" s="12" t="s">
        <v>333</v>
      </c>
      <c r="N427" s="15" t="s">
        <v>532</v>
      </c>
      <c r="O427" s="32">
        <v>315023430</v>
      </c>
      <c r="P427" s="9">
        <f t="shared" si="30"/>
        <v>315.02343000000002</v>
      </c>
      <c r="Q427" s="40" t="str">
        <f t="shared" si="31"/>
        <v>Más de 100 millones</v>
      </c>
      <c r="R427" s="10" t="s">
        <v>35</v>
      </c>
      <c r="S427" s="8" t="s">
        <v>110</v>
      </c>
    </row>
    <row r="428" spans="1:19" ht="68.25" customHeight="1" x14ac:dyDescent="0.25">
      <c r="A428" s="5">
        <v>426</v>
      </c>
      <c r="B428" s="12" t="s">
        <v>19</v>
      </c>
      <c r="C428" s="12" t="s">
        <v>20</v>
      </c>
      <c r="D428" s="12" t="s">
        <v>105</v>
      </c>
      <c r="E428" s="21" t="s">
        <v>29</v>
      </c>
      <c r="F428" s="12" t="s">
        <v>61</v>
      </c>
      <c r="G428" s="12" t="s">
        <v>220</v>
      </c>
      <c r="H428" s="12" t="s">
        <v>655</v>
      </c>
      <c r="I428" s="9" t="s">
        <v>640</v>
      </c>
      <c r="J428" s="7">
        <f t="shared" si="29"/>
        <v>2541667</v>
      </c>
      <c r="K428" s="6">
        <v>2541667</v>
      </c>
      <c r="L428" s="8" t="s">
        <v>656</v>
      </c>
      <c r="M428" s="12" t="s">
        <v>333</v>
      </c>
      <c r="N428" s="12" t="s">
        <v>645</v>
      </c>
      <c r="O428" s="32">
        <v>230283045</v>
      </c>
      <c r="P428" s="9">
        <f t="shared" si="30"/>
        <v>230.28304499999999</v>
      </c>
      <c r="Q428" s="40" t="str">
        <f t="shared" si="31"/>
        <v>Más de 100 millones</v>
      </c>
      <c r="R428" s="10" t="s">
        <v>35</v>
      </c>
      <c r="S428" s="8" t="s">
        <v>110</v>
      </c>
    </row>
    <row r="429" spans="1:19" ht="68.25" customHeight="1" x14ac:dyDescent="0.25">
      <c r="A429" s="5">
        <v>427</v>
      </c>
      <c r="B429" s="12" t="s">
        <v>19</v>
      </c>
      <c r="C429" s="12" t="s">
        <v>20</v>
      </c>
      <c r="D429" s="12" t="s">
        <v>105</v>
      </c>
      <c r="E429" s="21" t="s">
        <v>29</v>
      </c>
      <c r="F429" s="12" t="s">
        <v>248</v>
      </c>
      <c r="G429" s="12" t="s">
        <v>248</v>
      </c>
      <c r="H429" s="12" t="s">
        <v>248</v>
      </c>
      <c r="I429" s="9" t="s">
        <v>640</v>
      </c>
      <c r="J429" s="7">
        <f t="shared" si="29"/>
        <v>2570305</v>
      </c>
      <c r="K429" s="6">
        <v>2570305</v>
      </c>
      <c r="L429" s="8" t="s">
        <v>657</v>
      </c>
      <c r="M429" s="12" t="s">
        <v>333</v>
      </c>
      <c r="N429" s="12" t="s">
        <v>658</v>
      </c>
      <c r="O429" s="32">
        <v>11813894.689999999</v>
      </c>
      <c r="P429" s="9">
        <f t="shared" si="30"/>
        <v>11.81389469</v>
      </c>
      <c r="Q429" s="6" t="str">
        <f t="shared" si="31"/>
        <v>Entre 10 y 30 millones</v>
      </c>
      <c r="R429" s="10" t="s">
        <v>35</v>
      </c>
      <c r="S429" s="8" t="s">
        <v>110</v>
      </c>
    </row>
    <row r="430" spans="1:19" ht="68.25" customHeight="1" x14ac:dyDescent="0.25">
      <c r="A430" s="5">
        <v>428</v>
      </c>
      <c r="B430" s="12" t="s">
        <v>19</v>
      </c>
      <c r="C430" s="12" t="s">
        <v>20</v>
      </c>
      <c r="D430" s="12" t="s">
        <v>105</v>
      </c>
      <c r="E430" s="21" t="s">
        <v>29</v>
      </c>
      <c r="F430" s="12" t="s">
        <v>646</v>
      </c>
      <c r="G430" s="12" t="s">
        <v>646</v>
      </c>
      <c r="H430" s="12" t="s">
        <v>646</v>
      </c>
      <c r="I430" s="9" t="s">
        <v>640</v>
      </c>
      <c r="J430" s="7" t="str">
        <f t="shared" si="29"/>
        <v>IDEA</v>
      </c>
      <c r="K430" s="6" t="s">
        <v>21</v>
      </c>
      <c r="L430" s="8" t="s">
        <v>659</v>
      </c>
      <c r="M430" s="12" t="s">
        <v>333</v>
      </c>
      <c r="N430" s="15" t="s">
        <v>532</v>
      </c>
      <c r="O430" s="32">
        <v>10400000</v>
      </c>
      <c r="P430" s="9">
        <f t="shared" si="30"/>
        <v>10.4</v>
      </c>
      <c r="Q430" s="6" t="str">
        <f t="shared" si="31"/>
        <v>Entre 10 y 30 millones</v>
      </c>
      <c r="R430" s="10" t="s">
        <v>35</v>
      </c>
      <c r="S430" s="8" t="s">
        <v>110</v>
      </c>
    </row>
    <row r="431" spans="1:19" ht="68.25" customHeight="1" x14ac:dyDescent="0.25">
      <c r="A431" s="5">
        <v>429</v>
      </c>
      <c r="B431" s="12" t="s">
        <v>19</v>
      </c>
      <c r="C431" s="12" t="s">
        <v>20</v>
      </c>
      <c r="D431" s="12" t="s">
        <v>105</v>
      </c>
      <c r="E431" s="21" t="s">
        <v>29</v>
      </c>
      <c r="F431" s="12" t="s">
        <v>646</v>
      </c>
      <c r="G431" s="12" t="s">
        <v>646</v>
      </c>
      <c r="H431" s="12" t="s">
        <v>646</v>
      </c>
      <c r="I431" s="9" t="s">
        <v>640</v>
      </c>
      <c r="J431" s="7" t="str">
        <f t="shared" si="29"/>
        <v>IDEA</v>
      </c>
      <c r="K431" s="6" t="s">
        <v>21</v>
      </c>
      <c r="L431" s="8" t="s">
        <v>660</v>
      </c>
      <c r="M431" s="12" t="s">
        <v>333</v>
      </c>
      <c r="N431" s="15" t="s">
        <v>532</v>
      </c>
      <c r="O431" s="32">
        <v>71020000</v>
      </c>
      <c r="P431" s="9">
        <f t="shared" si="30"/>
        <v>71.02</v>
      </c>
      <c r="Q431" s="6" t="str">
        <f t="shared" si="31"/>
        <v>Entre 50 y 100 millones</v>
      </c>
      <c r="R431" s="10" t="s">
        <v>35</v>
      </c>
      <c r="S431" s="8" t="s">
        <v>110</v>
      </c>
    </row>
    <row r="432" spans="1:19" ht="68.25" customHeight="1" x14ac:dyDescent="0.25">
      <c r="A432" s="5">
        <v>430</v>
      </c>
      <c r="B432" s="12" t="s">
        <v>19</v>
      </c>
      <c r="C432" s="12" t="s">
        <v>20</v>
      </c>
      <c r="D432" s="12" t="s">
        <v>105</v>
      </c>
      <c r="E432" s="21" t="s">
        <v>29</v>
      </c>
      <c r="F432" s="12" t="s">
        <v>646</v>
      </c>
      <c r="G432" s="12" t="s">
        <v>646</v>
      </c>
      <c r="H432" s="12" t="s">
        <v>646</v>
      </c>
      <c r="I432" s="9" t="s">
        <v>640</v>
      </c>
      <c r="J432" s="7" t="str">
        <f t="shared" si="29"/>
        <v>IDEA</v>
      </c>
      <c r="K432" s="6" t="s">
        <v>21</v>
      </c>
      <c r="L432" s="8" t="s">
        <v>661</v>
      </c>
      <c r="M432" s="12" t="s">
        <v>333</v>
      </c>
      <c r="N432" s="15" t="s">
        <v>532</v>
      </c>
      <c r="O432" s="32">
        <v>67105000</v>
      </c>
      <c r="P432" s="9">
        <f t="shared" si="30"/>
        <v>67.105000000000004</v>
      </c>
      <c r="Q432" s="6" t="str">
        <f t="shared" si="31"/>
        <v>Entre 50 y 100 millones</v>
      </c>
      <c r="R432" s="10" t="s">
        <v>35</v>
      </c>
      <c r="S432" s="8" t="s">
        <v>110</v>
      </c>
    </row>
    <row r="433" spans="1:19" ht="68.25" customHeight="1" x14ac:dyDescent="0.25">
      <c r="A433" s="5">
        <v>431</v>
      </c>
      <c r="B433" s="12" t="s">
        <v>19</v>
      </c>
      <c r="C433" s="12" t="s">
        <v>20</v>
      </c>
      <c r="D433" s="12" t="s">
        <v>105</v>
      </c>
      <c r="E433" s="21" t="s">
        <v>29</v>
      </c>
      <c r="F433" s="12" t="s">
        <v>142</v>
      </c>
      <c r="G433" s="12" t="s">
        <v>142</v>
      </c>
      <c r="H433" s="12" t="s">
        <v>142</v>
      </c>
      <c r="I433" s="9" t="s">
        <v>640</v>
      </c>
      <c r="J433" s="7">
        <f t="shared" si="29"/>
        <v>2168010</v>
      </c>
      <c r="K433" s="6">
        <v>2168010</v>
      </c>
      <c r="L433" s="8" t="s">
        <v>662</v>
      </c>
      <c r="M433" s="12" t="s">
        <v>333</v>
      </c>
      <c r="N433" s="15" t="s">
        <v>532</v>
      </c>
      <c r="O433" s="32">
        <v>82268329</v>
      </c>
      <c r="P433" s="9">
        <f t="shared" si="30"/>
        <v>82.268328999999994</v>
      </c>
      <c r="Q433" s="6" t="str">
        <f t="shared" si="31"/>
        <v>Entre 50 y 100 millones</v>
      </c>
      <c r="R433" s="10" t="s">
        <v>35</v>
      </c>
      <c r="S433" s="8" t="s">
        <v>110</v>
      </c>
    </row>
    <row r="434" spans="1:19" ht="72" customHeight="1" x14ac:dyDescent="0.25">
      <c r="A434" s="5">
        <v>432</v>
      </c>
      <c r="B434" s="12" t="s">
        <v>19</v>
      </c>
      <c r="C434" s="12" t="s">
        <v>20</v>
      </c>
      <c r="D434" s="12" t="s">
        <v>105</v>
      </c>
      <c r="E434" s="21" t="s">
        <v>29</v>
      </c>
      <c r="F434" s="12" t="s">
        <v>30</v>
      </c>
      <c r="G434" s="12" t="s">
        <v>30</v>
      </c>
      <c r="H434" s="12" t="s">
        <v>663</v>
      </c>
      <c r="I434" s="9" t="s">
        <v>640</v>
      </c>
      <c r="J434" s="7">
        <f t="shared" si="29"/>
        <v>2659753</v>
      </c>
      <c r="K434" s="6">
        <v>2659753</v>
      </c>
      <c r="L434" s="8" t="s">
        <v>664</v>
      </c>
      <c r="M434" s="12" t="s">
        <v>333</v>
      </c>
      <c r="N434" s="12" t="s">
        <v>645</v>
      </c>
      <c r="O434" s="32">
        <v>62902858.390000001</v>
      </c>
      <c r="P434" s="9">
        <f t="shared" si="30"/>
        <v>62.902858389999999</v>
      </c>
      <c r="Q434" s="6" t="str">
        <f t="shared" si="31"/>
        <v>Entre 50 y 100 millones</v>
      </c>
      <c r="R434" s="10" t="s">
        <v>35</v>
      </c>
      <c r="S434" s="8" t="s">
        <v>110</v>
      </c>
    </row>
    <row r="435" spans="1:19" ht="78.75" customHeight="1" x14ac:dyDescent="0.25">
      <c r="A435" s="5">
        <v>433</v>
      </c>
      <c r="B435" s="12" t="s">
        <v>19</v>
      </c>
      <c r="C435" s="12" t="s">
        <v>44</v>
      </c>
      <c r="D435" s="6" t="s">
        <v>21</v>
      </c>
      <c r="E435" s="21" t="s">
        <v>29</v>
      </c>
      <c r="F435" s="12" t="s">
        <v>30</v>
      </c>
      <c r="G435" s="12" t="s">
        <v>30</v>
      </c>
      <c r="H435" s="12" t="s">
        <v>460</v>
      </c>
      <c r="I435" s="9" t="s">
        <v>155</v>
      </c>
      <c r="J435" s="7" t="str">
        <f t="shared" si="29"/>
        <v>IDEA</v>
      </c>
      <c r="K435" s="6" t="s">
        <v>21</v>
      </c>
      <c r="L435" s="8" t="s">
        <v>665</v>
      </c>
      <c r="M435" s="12" t="s">
        <v>77</v>
      </c>
      <c r="N435" s="15" t="s">
        <v>532</v>
      </c>
      <c r="O435" s="32">
        <v>10000000</v>
      </c>
      <c r="P435" s="9">
        <f t="shared" si="30"/>
        <v>10</v>
      </c>
      <c r="Q435" s="6" t="str">
        <f t="shared" si="31"/>
        <v>Entre 3 y 10 millones</v>
      </c>
      <c r="R435" s="10" t="s">
        <v>35</v>
      </c>
      <c r="S435" s="8" t="s">
        <v>28</v>
      </c>
    </row>
    <row r="436" spans="1:19" ht="78.75" customHeight="1" x14ac:dyDescent="0.25">
      <c r="A436" s="5">
        <v>434</v>
      </c>
      <c r="B436" s="12" t="s">
        <v>19</v>
      </c>
      <c r="C436" s="12" t="s">
        <v>20</v>
      </c>
      <c r="D436" s="6" t="s">
        <v>21</v>
      </c>
      <c r="E436" s="21" t="s">
        <v>29</v>
      </c>
      <c r="F436" s="12" t="s">
        <v>39</v>
      </c>
      <c r="G436" s="12" t="s">
        <v>39</v>
      </c>
      <c r="H436" s="12" t="s">
        <v>39</v>
      </c>
      <c r="I436" s="9" t="s">
        <v>155</v>
      </c>
      <c r="J436" s="7">
        <f t="shared" si="29"/>
        <v>321951</v>
      </c>
      <c r="K436" s="6">
        <v>321951</v>
      </c>
      <c r="L436" s="8" t="s">
        <v>666</v>
      </c>
      <c r="M436" s="12" t="s">
        <v>667</v>
      </c>
      <c r="N436" s="15" t="s">
        <v>532</v>
      </c>
      <c r="O436" s="32">
        <v>16180000</v>
      </c>
      <c r="P436" s="9">
        <f t="shared" si="30"/>
        <v>16.18</v>
      </c>
      <c r="Q436" s="6" t="str">
        <f t="shared" si="31"/>
        <v>Entre 10 y 30 millones</v>
      </c>
      <c r="R436" s="10" t="s">
        <v>35</v>
      </c>
      <c r="S436" s="8" t="s">
        <v>28</v>
      </c>
    </row>
    <row r="437" spans="1:19" ht="78.75" customHeight="1" x14ac:dyDescent="0.25">
      <c r="A437" s="5">
        <v>435</v>
      </c>
      <c r="B437" s="12" t="s">
        <v>19</v>
      </c>
      <c r="C437" s="12" t="s">
        <v>20</v>
      </c>
      <c r="D437" s="6" t="s">
        <v>21</v>
      </c>
      <c r="E437" s="21" t="s">
        <v>29</v>
      </c>
      <c r="F437" s="12" t="s">
        <v>525</v>
      </c>
      <c r="G437" s="12" t="s">
        <v>525</v>
      </c>
      <c r="H437" s="12" t="s">
        <v>525</v>
      </c>
      <c r="I437" s="9" t="s">
        <v>155</v>
      </c>
      <c r="J437" s="7">
        <f t="shared" si="29"/>
        <v>321962</v>
      </c>
      <c r="K437" s="6">
        <v>321962</v>
      </c>
      <c r="L437" s="8" t="s">
        <v>668</v>
      </c>
      <c r="M437" s="12" t="s">
        <v>333</v>
      </c>
      <c r="N437" s="15" t="s">
        <v>532</v>
      </c>
      <c r="O437" s="32">
        <v>15860000</v>
      </c>
      <c r="P437" s="9">
        <f t="shared" si="30"/>
        <v>15.86</v>
      </c>
      <c r="Q437" s="6" t="str">
        <f t="shared" si="31"/>
        <v>Entre 10 y 30 millones</v>
      </c>
      <c r="R437" s="10" t="s">
        <v>35</v>
      </c>
      <c r="S437" s="8" t="s">
        <v>28</v>
      </c>
    </row>
    <row r="438" spans="1:19" ht="78.75" customHeight="1" x14ac:dyDescent="0.25">
      <c r="A438" s="5">
        <v>436</v>
      </c>
      <c r="B438" s="12" t="s">
        <v>19</v>
      </c>
      <c r="C438" s="12" t="s">
        <v>20</v>
      </c>
      <c r="D438" s="6" t="s">
        <v>21</v>
      </c>
      <c r="E438" s="21" t="s">
        <v>29</v>
      </c>
      <c r="F438" s="12" t="s">
        <v>210</v>
      </c>
      <c r="G438" s="12" t="s">
        <v>336</v>
      </c>
      <c r="H438" s="12" t="s">
        <v>337</v>
      </c>
      <c r="I438" s="9" t="s">
        <v>155</v>
      </c>
      <c r="J438" s="7" t="str">
        <f t="shared" si="29"/>
        <v>IDEA</v>
      </c>
      <c r="K438" s="6" t="s">
        <v>21</v>
      </c>
      <c r="L438" s="8" t="s">
        <v>669</v>
      </c>
      <c r="M438" s="12" t="s">
        <v>333</v>
      </c>
      <c r="N438" s="15" t="s">
        <v>532</v>
      </c>
      <c r="O438" s="32">
        <v>3065000</v>
      </c>
      <c r="P438" s="9">
        <f t="shared" si="30"/>
        <v>3.0649999999999999</v>
      </c>
      <c r="Q438" s="6" t="str">
        <f t="shared" si="31"/>
        <v>Entre 3 y 10 millones</v>
      </c>
      <c r="R438" s="10" t="s">
        <v>35</v>
      </c>
      <c r="S438" s="8" t="s">
        <v>28</v>
      </c>
    </row>
    <row r="439" spans="1:19" ht="78.75" customHeight="1" x14ac:dyDescent="0.25">
      <c r="A439" s="5">
        <v>437</v>
      </c>
      <c r="B439" s="12" t="s">
        <v>19</v>
      </c>
      <c r="C439" s="12" t="s">
        <v>20</v>
      </c>
      <c r="D439" s="6" t="s">
        <v>21</v>
      </c>
      <c r="E439" s="21" t="s">
        <v>29</v>
      </c>
      <c r="F439" s="12" t="s">
        <v>47</v>
      </c>
      <c r="G439" s="12" t="s">
        <v>48</v>
      </c>
      <c r="H439" s="12" t="s">
        <v>670</v>
      </c>
      <c r="I439" s="9" t="s">
        <v>155</v>
      </c>
      <c r="J439" s="7">
        <f t="shared" si="29"/>
        <v>321819</v>
      </c>
      <c r="K439" s="6">
        <v>321819</v>
      </c>
      <c r="L439" s="8" t="s">
        <v>671</v>
      </c>
      <c r="M439" s="12" t="s">
        <v>333</v>
      </c>
      <c r="N439" s="15" t="s">
        <v>532</v>
      </c>
      <c r="O439" s="32">
        <v>119441851</v>
      </c>
      <c r="P439" s="9">
        <f t="shared" si="30"/>
        <v>119.441851</v>
      </c>
      <c r="Q439" s="6" t="str">
        <f t="shared" si="31"/>
        <v>Más de 100 millones</v>
      </c>
      <c r="R439" s="10" t="s">
        <v>35</v>
      </c>
      <c r="S439" s="8" t="s">
        <v>28</v>
      </c>
    </row>
    <row r="440" spans="1:19" ht="78.75" customHeight="1" x14ac:dyDescent="0.25">
      <c r="A440" s="5">
        <v>438</v>
      </c>
      <c r="B440" s="12" t="s">
        <v>19</v>
      </c>
      <c r="C440" s="12" t="s">
        <v>20</v>
      </c>
      <c r="D440" s="6" t="s">
        <v>21</v>
      </c>
      <c r="E440" s="21" t="s">
        <v>29</v>
      </c>
      <c r="F440" s="12" t="s">
        <v>208</v>
      </c>
      <c r="G440" s="12" t="s">
        <v>544</v>
      </c>
      <c r="H440" s="12" t="s">
        <v>672</v>
      </c>
      <c r="I440" s="9" t="s">
        <v>155</v>
      </c>
      <c r="J440" s="7">
        <f t="shared" si="29"/>
        <v>321836</v>
      </c>
      <c r="K440" s="6">
        <v>321836</v>
      </c>
      <c r="L440" s="8" t="s">
        <v>673</v>
      </c>
      <c r="M440" s="12" t="s">
        <v>333</v>
      </c>
      <c r="N440" s="15" t="s">
        <v>532</v>
      </c>
      <c r="O440" s="32">
        <v>96157628</v>
      </c>
      <c r="P440" s="9">
        <f t="shared" si="30"/>
        <v>96.157628000000003</v>
      </c>
      <c r="Q440" s="6" t="str">
        <f t="shared" si="31"/>
        <v>Entre 50 y 100 millones</v>
      </c>
      <c r="R440" s="10" t="s">
        <v>35</v>
      </c>
      <c r="S440" s="8" t="s">
        <v>28</v>
      </c>
    </row>
    <row r="441" spans="1:19" ht="78.75" customHeight="1" x14ac:dyDescent="0.25">
      <c r="A441" s="5">
        <v>439</v>
      </c>
      <c r="B441" s="12" t="s">
        <v>19</v>
      </c>
      <c r="C441" s="12" t="s">
        <v>20</v>
      </c>
      <c r="D441" s="6" t="s">
        <v>21</v>
      </c>
      <c r="E441" s="21" t="s">
        <v>29</v>
      </c>
      <c r="F441" s="12" t="s">
        <v>142</v>
      </c>
      <c r="G441" s="12" t="s">
        <v>142</v>
      </c>
      <c r="H441" s="12" t="s">
        <v>147</v>
      </c>
      <c r="I441" s="9" t="s">
        <v>155</v>
      </c>
      <c r="J441" s="7">
        <f t="shared" si="29"/>
        <v>291654</v>
      </c>
      <c r="K441" s="6">
        <v>291654</v>
      </c>
      <c r="L441" s="8" t="s">
        <v>674</v>
      </c>
      <c r="M441" s="12" t="s">
        <v>333</v>
      </c>
      <c r="N441" s="15" t="s">
        <v>532</v>
      </c>
      <c r="O441" s="32">
        <v>34650000</v>
      </c>
      <c r="P441" s="9">
        <f t="shared" si="30"/>
        <v>34.65</v>
      </c>
      <c r="Q441" s="6" t="str">
        <f t="shared" si="31"/>
        <v>Entre 30 y 50 millones</v>
      </c>
      <c r="R441" s="10" t="s">
        <v>35</v>
      </c>
      <c r="S441" s="8" t="s">
        <v>28</v>
      </c>
    </row>
    <row r="442" spans="1:19" ht="78.75" customHeight="1" x14ac:dyDescent="0.25">
      <c r="A442" s="5">
        <v>440</v>
      </c>
      <c r="B442" s="12" t="s">
        <v>19</v>
      </c>
      <c r="C442" s="12" t="s">
        <v>20</v>
      </c>
      <c r="D442" s="6" t="s">
        <v>21</v>
      </c>
      <c r="E442" s="21" t="s">
        <v>29</v>
      </c>
      <c r="F442" s="12" t="s">
        <v>23</v>
      </c>
      <c r="G442" s="12" t="s">
        <v>23</v>
      </c>
      <c r="H442" s="12" t="s">
        <v>23</v>
      </c>
      <c r="I442" s="9" t="s">
        <v>155</v>
      </c>
      <c r="J442" s="7" t="str">
        <f t="shared" si="29"/>
        <v>IDEA</v>
      </c>
      <c r="K442" s="6" t="s">
        <v>21</v>
      </c>
      <c r="L442" s="8" t="s">
        <v>675</v>
      </c>
      <c r="M442" s="23" t="s">
        <v>333</v>
      </c>
      <c r="N442" s="15" t="s">
        <v>952</v>
      </c>
      <c r="O442" s="32">
        <v>65000000</v>
      </c>
      <c r="P442" s="9">
        <f t="shared" si="30"/>
        <v>65</v>
      </c>
      <c r="Q442" s="6" t="str">
        <f t="shared" si="31"/>
        <v>Entre 50 y 100 millones</v>
      </c>
      <c r="R442" s="10" t="s">
        <v>35</v>
      </c>
      <c r="S442" s="8" t="s">
        <v>28</v>
      </c>
    </row>
    <row r="443" spans="1:19" ht="72" customHeight="1" x14ac:dyDescent="0.25">
      <c r="A443" s="5">
        <v>441</v>
      </c>
      <c r="B443" s="6" t="s">
        <v>59</v>
      </c>
      <c r="C443" s="6" t="s">
        <v>1152</v>
      </c>
      <c r="D443" s="6" t="s">
        <v>60</v>
      </c>
      <c r="E443" s="6" t="s">
        <v>149</v>
      </c>
      <c r="F443" s="66" t="s">
        <v>106</v>
      </c>
      <c r="G443" s="66" t="s">
        <v>131</v>
      </c>
      <c r="H443" s="66" t="s">
        <v>490</v>
      </c>
      <c r="I443" s="9" t="s">
        <v>491</v>
      </c>
      <c r="J443" s="7">
        <f t="shared" si="29"/>
        <v>2326774</v>
      </c>
      <c r="K443" s="6">
        <v>2326774</v>
      </c>
      <c r="L443" s="8" t="s">
        <v>676</v>
      </c>
      <c r="M443" s="80" t="s">
        <v>34</v>
      </c>
      <c r="N443" s="67" t="s">
        <v>258</v>
      </c>
      <c r="O443" s="81">
        <v>9320254</v>
      </c>
      <c r="P443" s="81">
        <f t="shared" si="30"/>
        <v>9.3202540000000003</v>
      </c>
      <c r="Q443" s="6" t="str">
        <f>IF(O443&lt;1000000,"Menos de 1 millón",
IF(O443&lt;=3000000,"Entre 1 y 3 millones",
IF(O443&lt;=10000000,"Entre 3 y 10 millones",
IF(O443&lt;=30000000,"Entre 10 y 30 millones",
IF(O443&lt;=50000000,"Entre 30 y 50 millones",
IF(O443&lt;=100000000,"Entre 50 y 100 millones",
"Más de 100 millones"))))))</f>
        <v>Entre 3 y 10 millones</v>
      </c>
      <c r="R443" s="82">
        <v>59009568.450000003</v>
      </c>
      <c r="S443" s="8" t="s">
        <v>65</v>
      </c>
    </row>
    <row r="444" spans="1:19" ht="72" customHeight="1" x14ac:dyDescent="0.25">
      <c r="A444" s="5">
        <v>442</v>
      </c>
      <c r="B444" s="12" t="s">
        <v>59</v>
      </c>
      <c r="C444" s="12" t="s">
        <v>20</v>
      </c>
      <c r="D444" s="12" t="s">
        <v>60</v>
      </c>
      <c r="E444" s="41" t="s">
        <v>149</v>
      </c>
      <c r="F444" s="12" t="s">
        <v>106</v>
      </c>
      <c r="G444" s="12" t="s">
        <v>131</v>
      </c>
      <c r="H444" s="12" t="s">
        <v>490</v>
      </c>
      <c r="I444" s="9" t="s">
        <v>491</v>
      </c>
      <c r="J444" s="7">
        <f t="shared" si="29"/>
        <v>285718</v>
      </c>
      <c r="K444" s="6">
        <v>285718</v>
      </c>
      <c r="L444" s="8" t="s">
        <v>676</v>
      </c>
      <c r="M444" s="12" t="s">
        <v>34</v>
      </c>
      <c r="N444" s="12" t="s">
        <v>258</v>
      </c>
      <c r="O444" s="32">
        <v>9320254.0299999993</v>
      </c>
      <c r="P444" s="9">
        <f t="shared" si="30"/>
        <v>9.3202540299999992</v>
      </c>
      <c r="Q444" s="6" t="str">
        <f t="shared" si="31"/>
        <v>Entre 3 y 10 millones</v>
      </c>
      <c r="R444" s="10">
        <v>59009568.450000003</v>
      </c>
      <c r="S444" s="8" t="s">
        <v>65</v>
      </c>
    </row>
    <row r="445" spans="1:19" ht="72" customHeight="1" x14ac:dyDescent="0.25">
      <c r="A445" s="5">
        <v>443</v>
      </c>
      <c r="B445" s="12" t="s">
        <v>59</v>
      </c>
      <c r="C445" s="12" t="s">
        <v>20</v>
      </c>
      <c r="D445" s="6" t="s">
        <v>67</v>
      </c>
      <c r="E445" s="41" t="s">
        <v>149</v>
      </c>
      <c r="F445" s="12" t="s">
        <v>106</v>
      </c>
      <c r="G445" s="12" t="s">
        <v>131</v>
      </c>
      <c r="H445" s="12" t="s">
        <v>490</v>
      </c>
      <c r="I445" s="9" t="s">
        <v>491</v>
      </c>
      <c r="J445" s="7">
        <f t="shared" si="29"/>
        <v>2473486</v>
      </c>
      <c r="K445" s="6">
        <v>2473486</v>
      </c>
      <c r="L445" s="8" t="s">
        <v>677</v>
      </c>
      <c r="M445" s="12" t="s">
        <v>34</v>
      </c>
      <c r="N445" s="12" t="s">
        <v>258</v>
      </c>
      <c r="O445" s="32">
        <v>9270722.6600000001</v>
      </c>
      <c r="P445" s="9">
        <f t="shared" si="30"/>
        <v>9.2707226600000006</v>
      </c>
      <c r="Q445" s="6" t="str">
        <f t="shared" si="31"/>
        <v>Entre 3 y 10 millones</v>
      </c>
      <c r="R445" s="10">
        <v>59009568.450000003</v>
      </c>
      <c r="S445" s="8" t="s">
        <v>75</v>
      </c>
    </row>
    <row r="446" spans="1:19" ht="54.95" customHeight="1" x14ac:dyDescent="0.25">
      <c r="A446" s="5">
        <v>444</v>
      </c>
      <c r="B446" s="12" t="s">
        <v>59</v>
      </c>
      <c r="C446" s="12" t="s">
        <v>20</v>
      </c>
      <c r="D446" s="6" t="s">
        <v>67</v>
      </c>
      <c r="E446" s="41" t="s">
        <v>149</v>
      </c>
      <c r="F446" s="12" t="s">
        <v>106</v>
      </c>
      <c r="G446" s="12" t="s">
        <v>131</v>
      </c>
      <c r="H446" s="12" t="s">
        <v>490</v>
      </c>
      <c r="I446" s="9" t="s">
        <v>491</v>
      </c>
      <c r="J446" s="7">
        <f t="shared" si="29"/>
        <v>2662353</v>
      </c>
      <c r="K446" s="6">
        <v>2662353</v>
      </c>
      <c r="L446" s="8" t="s">
        <v>678</v>
      </c>
      <c r="M446" s="6" t="s">
        <v>42</v>
      </c>
      <c r="N446" s="12" t="s">
        <v>74</v>
      </c>
      <c r="O446" s="32">
        <v>3461733.87</v>
      </c>
      <c r="P446" s="9">
        <f t="shared" si="30"/>
        <v>3.4617338700000002</v>
      </c>
      <c r="Q446" s="6" t="str">
        <f t="shared" si="31"/>
        <v>Entre 3 y 10 millones</v>
      </c>
      <c r="R446" s="10">
        <v>59009568.450000003</v>
      </c>
      <c r="S446" s="8" t="s">
        <v>75</v>
      </c>
    </row>
    <row r="447" spans="1:19" ht="54.95" customHeight="1" x14ac:dyDescent="0.25">
      <c r="A447" s="5">
        <v>445</v>
      </c>
      <c r="B447" s="12" t="s">
        <v>59</v>
      </c>
      <c r="C447" s="12" t="s">
        <v>20</v>
      </c>
      <c r="D447" s="12" t="s">
        <v>60</v>
      </c>
      <c r="E447" s="41" t="s">
        <v>149</v>
      </c>
      <c r="F447" s="12" t="s">
        <v>106</v>
      </c>
      <c r="G447" s="12" t="s">
        <v>131</v>
      </c>
      <c r="H447" s="12" t="s">
        <v>490</v>
      </c>
      <c r="I447" s="9" t="s">
        <v>491</v>
      </c>
      <c r="J447" s="7">
        <f t="shared" si="29"/>
        <v>2323571</v>
      </c>
      <c r="K447" s="6">
        <v>2323571</v>
      </c>
      <c r="L447" s="8" t="s">
        <v>679</v>
      </c>
      <c r="M447" s="12" t="s">
        <v>34</v>
      </c>
      <c r="N447" s="12" t="s">
        <v>258</v>
      </c>
      <c r="O447" s="32">
        <v>6540405.5999999996</v>
      </c>
      <c r="P447" s="9">
        <f t="shared" si="30"/>
        <v>6.5404055999999997</v>
      </c>
      <c r="Q447" s="6" t="str">
        <f t="shared" si="31"/>
        <v>Entre 3 y 10 millones</v>
      </c>
      <c r="R447" s="10">
        <v>59009568.450000003</v>
      </c>
      <c r="S447" s="8" t="s">
        <v>65</v>
      </c>
    </row>
    <row r="448" spans="1:19" ht="72" customHeight="1" x14ac:dyDescent="0.25">
      <c r="A448" s="5">
        <v>446</v>
      </c>
      <c r="B448" s="12" t="s">
        <v>59</v>
      </c>
      <c r="C448" s="12" t="s">
        <v>20</v>
      </c>
      <c r="D448" s="12" t="s">
        <v>60</v>
      </c>
      <c r="E448" s="41" t="s">
        <v>149</v>
      </c>
      <c r="F448" s="12" t="s">
        <v>106</v>
      </c>
      <c r="G448" s="12" t="s">
        <v>131</v>
      </c>
      <c r="H448" s="12" t="s">
        <v>490</v>
      </c>
      <c r="I448" s="9" t="s">
        <v>491</v>
      </c>
      <c r="J448" s="7">
        <f t="shared" si="29"/>
        <v>2412766</v>
      </c>
      <c r="K448" s="6">
        <v>2412766</v>
      </c>
      <c r="L448" s="8" t="s">
        <v>680</v>
      </c>
      <c r="M448" s="6" t="s">
        <v>64</v>
      </c>
      <c r="N448" s="12" t="s">
        <v>681</v>
      </c>
      <c r="O448" s="32">
        <v>7760888.2599999998</v>
      </c>
      <c r="P448" s="9">
        <f t="shared" si="30"/>
        <v>7.7608882599999998</v>
      </c>
      <c r="Q448" s="6" t="str">
        <f t="shared" si="31"/>
        <v>Entre 3 y 10 millones</v>
      </c>
      <c r="R448" s="10">
        <v>59009568.450000003</v>
      </c>
      <c r="S448" s="8" t="s">
        <v>65</v>
      </c>
    </row>
    <row r="449" spans="1:19" ht="54.95" customHeight="1" x14ac:dyDescent="0.25">
      <c r="A449" s="5">
        <v>447</v>
      </c>
      <c r="B449" s="12" t="s">
        <v>59</v>
      </c>
      <c r="C449" s="12" t="s">
        <v>44</v>
      </c>
      <c r="D449" s="12" t="s">
        <v>67</v>
      </c>
      <c r="E449" s="21" t="s">
        <v>149</v>
      </c>
      <c r="F449" s="12" t="s">
        <v>230</v>
      </c>
      <c r="G449" s="12" t="s">
        <v>293</v>
      </c>
      <c r="H449" s="12" t="s">
        <v>682</v>
      </c>
      <c r="I449" s="9" t="s">
        <v>683</v>
      </c>
      <c r="J449" s="7">
        <f t="shared" si="29"/>
        <v>2684395</v>
      </c>
      <c r="K449" s="6">
        <v>2684395</v>
      </c>
      <c r="L449" s="8" t="s">
        <v>684</v>
      </c>
      <c r="M449" s="6" t="s">
        <v>64</v>
      </c>
      <c r="N449" s="12" t="s">
        <v>685</v>
      </c>
      <c r="O449" s="32">
        <v>7845668.6399999997</v>
      </c>
      <c r="P449" s="9">
        <f t="shared" si="30"/>
        <v>7.8456686399999995</v>
      </c>
      <c r="Q449" s="6" t="str">
        <f t="shared" si="31"/>
        <v>Entre 3 y 10 millones</v>
      </c>
      <c r="R449" s="10">
        <v>7100702.2999999998</v>
      </c>
      <c r="S449" s="42" t="s">
        <v>182</v>
      </c>
    </row>
    <row r="450" spans="1:19" ht="77.25" customHeight="1" x14ac:dyDescent="0.25">
      <c r="A450" s="5">
        <v>448</v>
      </c>
      <c r="B450" s="12" t="s">
        <v>19</v>
      </c>
      <c r="C450" s="12" t="s">
        <v>20</v>
      </c>
      <c r="D450" s="12" t="s">
        <v>60</v>
      </c>
      <c r="E450" s="21" t="s">
        <v>29</v>
      </c>
      <c r="F450" s="12" t="s">
        <v>52</v>
      </c>
      <c r="G450" s="12" t="s">
        <v>53</v>
      </c>
      <c r="H450" s="12" t="s">
        <v>686</v>
      </c>
      <c r="I450" s="9" t="s">
        <v>687</v>
      </c>
      <c r="J450" s="7">
        <f t="shared" si="29"/>
        <v>2498352</v>
      </c>
      <c r="K450" s="6">
        <v>2498352</v>
      </c>
      <c r="L450" s="8" t="s">
        <v>688</v>
      </c>
      <c r="M450" s="12" t="s">
        <v>291</v>
      </c>
      <c r="N450" s="12" t="s">
        <v>292</v>
      </c>
      <c r="O450" s="32">
        <v>16450073.43</v>
      </c>
      <c r="P450" s="9">
        <f t="shared" si="30"/>
        <v>16.45007343</v>
      </c>
      <c r="Q450" s="6" t="str">
        <f t="shared" si="31"/>
        <v>Entre 10 y 30 millones</v>
      </c>
      <c r="R450" s="10" t="s">
        <v>35</v>
      </c>
      <c r="S450" s="11" t="s">
        <v>65</v>
      </c>
    </row>
    <row r="451" spans="1:19" ht="77.25" customHeight="1" x14ac:dyDescent="0.25">
      <c r="A451" s="5">
        <v>449</v>
      </c>
      <c r="B451" s="12" t="s">
        <v>19</v>
      </c>
      <c r="C451" s="12" t="s">
        <v>20</v>
      </c>
      <c r="D451" s="12" t="s">
        <v>60</v>
      </c>
      <c r="E451" s="21" t="s">
        <v>29</v>
      </c>
      <c r="F451" s="12" t="s">
        <v>111</v>
      </c>
      <c r="G451" s="12" t="s">
        <v>111</v>
      </c>
      <c r="H451" s="12" t="s">
        <v>111</v>
      </c>
      <c r="I451" s="9" t="s">
        <v>687</v>
      </c>
      <c r="J451" s="7">
        <f t="shared" si="29"/>
        <v>2498131</v>
      </c>
      <c r="K451" s="6">
        <v>2498131</v>
      </c>
      <c r="L451" s="8" t="s">
        <v>689</v>
      </c>
      <c r="M451" s="12" t="s">
        <v>291</v>
      </c>
      <c r="N451" s="83" t="s">
        <v>690</v>
      </c>
      <c r="O451" s="32">
        <v>14205216.640000001</v>
      </c>
      <c r="P451" s="9">
        <f t="shared" si="30"/>
        <v>14.20521664</v>
      </c>
      <c r="Q451" s="6" t="str">
        <f t="shared" si="31"/>
        <v>Entre 10 y 30 millones</v>
      </c>
      <c r="R451" s="10" t="s">
        <v>35</v>
      </c>
      <c r="S451" s="11" t="s">
        <v>65</v>
      </c>
    </row>
    <row r="452" spans="1:19" ht="77.25" customHeight="1" x14ac:dyDescent="0.25">
      <c r="A452" s="5">
        <v>450</v>
      </c>
      <c r="B452" s="12" t="s">
        <v>19</v>
      </c>
      <c r="C452" s="12" t="s">
        <v>44</v>
      </c>
      <c r="D452" s="12" t="s">
        <v>295</v>
      </c>
      <c r="E452" s="21" t="s">
        <v>29</v>
      </c>
      <c r="F452" s="12" t="s">
        <v>30</v>
      </c>
      <c r="G452" s="12" t="s">
        <v>30</v>
      </c>
      <c r="H452" s="12" t="s">
        <v>691</v>
      </c>
      <c r="I452" s="9" t="s">
        <v>687</v>
      </c>
      <c r="J452" s="7">
        <f t="shared" si="29"/>
        <v>2627484</v>
      </c>
      <c r="K452" s="6">
        <v>2627484</v>
      </c>
      <c r="L452" s="8" t="s">
        <v>692</v>
      </c>
      <c r="M452" s="12" t="s">
        <v>291</v>
      </c>
      <c r="N452" s="12" t="s">
        <v>292</v>
      </c>
      <c r="O452" s="32">
        <v>18658703.329999998</v>
      </c>
      <c r="P452" s="9">
        <f t="shared" si="30"/>
        <v>18.658703329999998</v>
      </c>
      <c r="Q452" s="6" t="str">
        <f t="shared" si="31"/>
        <v>Entre 10 y 30 millones</v>
      </c>
      <c r="R452" s="10" t="s">
        <v>35</v>
      </c>
      <c r="S452" s="11" t="s">
        <v>65</v>
      </c>
    </row>
    <row r="453" spans="1:19" ht="54.95" customHeight="1" x14ac:dyDescent="0.25">
      <c r="A453" s="5">
        <v>451</v>
      </c>
      <c r="B453" s="12" t="s">
        <v>19</v>
      </c>
      <c r="C453" s="12" t="s">
        <v>20</v>
      </c>
      <c r="D453" s="12" t="s">
        <v>67</v>
      </c>
      <c r="E453" s="21" t="s">
        <v>29</v>
      </c>
      <c r="F453" s="12" t="s">
        <v>30</v>
      </c>
      <c r="G453" s="12" t="s">
        <v>30</v>
      </c>
      <c r="H453" s="12" t="s">
        <v>30</v>
      </c>
      <c r="I453" s="9" t="s">
        <v>687</v>
      </c>
      <c r="J453" s="7">
        <f t="shared" si="29"/>
        <v>2505984</v>
      </c>
      <c r="K453" s="6">
        <v>2505984</v>
      </c>
      <c r="L453" s="8" t="s">
        <v>693</v>
      </c>
      <c r="M453" s="12" t="s">
        <v>291</v>
      </c>
      <c r="N453" s="12" t="s">
        <v>694</v>
      </c>
      <c r="O453" s="32">
        <v>43696899.894000001</v>
      </c>
      <c r="P453" s="9">
        <f t="shared" si="30"/>
        <v>43.696899893999998</v>
      </c>
      <c r="Q453" s="6" t="str">
        <f t="shared" si="31"/>
        <v>Entre 30 y 50 millones</v>
      </c>
      <c r="R453" s="10" t="s">
        <v>35</v>
      </c>
      <c r="S453" s="11" t="s">
        <v>75</v>
      </c>
    </row>
    <row r="454" spans="1:19" ht="54.95" customHeight="1" x14ac:dyDescent="0.25">
      <c r="A454" s="5">
        <v>452</v>
      </c>
      <c r="B454" s="12" t="s">
        <v>66</v>
      </c>
      <c r="C454" s="12" t="s">
        <v>20</v>
      </c>
      <c r="D454" s="12" t="s">
        <v>67</v>
      </c>
      <c r="E454" s="21" t="s">
        <v>68</v>
      </c>
      <c r="F454" s="12" t="s">
        <v>106</v>
      </c>
      <c r="G454" s="12" t="s">
        <v>1086</v>
      </c>
      <c r="H454" s="12" t="s">
        <v>1086</v>
      </c>
      <c r="I454" s="9" t="s">
        <v>1087</v>
      </c>
      <c r="J454" s="7">
        <f t="shared" si="29"/>
        <v>2626466</v>
      </c>
      <c r="K454" s="12">
        <v>2626466</v>
      </c>
      <c r="L454" s="13" t="s">
        <v>1088</v>
      </c>
      <c r="M454" s="12" t="s">
        <v>214</v>
      </c>
      <c r="N454" s="12" t="s">
        <v>1079</v>
      </c>
      <c r="O454" s="14">
        <v>21366190.129999999</v>
      </c>
      <c r="P454" s="14">
        <v>21.36619013</v>
      </c>
      <c r="Q454" s="6" t="s">
        <v>979</v>
      </c>
      <c r="R454" s="10">
        <v>315887990.33999997</v>
      </c>
      <c r="S454" s="11" t="s">
        <v>977</v>
      </c>
    </row>
    <row r="455" spans="1:19" ht="75" customHeight="1" x14ac:dyDescent="0.25">
      <c r="A455" s="5">
        <v>453</v>
      </c>
      <c r="B455" s="12" t="s">
        <v>66</v>
      </c>
      <c r="C455" s="12" t="s">
        <v>20</v>
      </c>
      <c r="D455" s="12" t="s">
        <v>67</v>
      </c>
      <c r="E455" s="21" t="s">
        <v>68</v>
      </c>
      <c r="F455" s="12" t="s">
        <v>106</v>
      </c>
      <c r="G455" s="12" t="s">
        <v>1086</v>
      </c>
      <c r="H455" s="12" t="s">
        <v>1086</v>
      </c>
      <c r="I455" s="9" t="s">
        <v>1087</v>
      </c>
      <c r="J455" s="7">
        <f t="shared" si="29"/>
        <v>2631546</v>
      </c>
      <c r="K455" s="12">
        <v>2631546</v>
      </c>
      <c r="L455" s="13" t="s">
        <v>1089</v>
      </c>
      <c r="M455" s="12" t="s">
        <v>57</v>
      </c>
      <c r="N455" s="12" t="s">
        <v>58</v>
      </c>
      <c r="O455" s="14">
        <v>16430117.57</v>
      </c>
      <c r="P455" s="14">
        <v>16.43011757</v>
      </c>
      <c r="Q455" s="6" t="s">
        <v>979</v>
      </c>
      <c r="R455" s="10">
        <v>315887990.33999997</v>
      </c>
      <c r="S455" s="11" t="s">
        <v>977</v>
      </c>
    </row>
    <row r="456" spans="1:19" ht="54.95" customHeight="1" x14ac:dyDescent="0.25">
      <c r="A456" s="5">
        <v>454</v>
      </c>
      <c r="B456" s="12" t="s">
        <v>59</v>
      </c>
      <c r="C456" s="12" t="s">
        <v>20</v>
      </c>
      <c r="D456" s="12" t="s">
        <v>60</v>
      </c>
      <c r="E456" s="21" t="s">
        <v>68</v>
      </c>
      <c r="F456" s="12" t="s">
        <v>106</v>
      </c>
      <c r="G456" s="12" t="s">
        <v>1086</v>
      </c>
      <c r="H456" s="12" t="s">
        <v>1086</v>
      </c>
      <c r="I456" s="9" t="s">
        <v>1087</v>
      </c>
      <c r="J456" s="7">
        <f t="shared" si="29"/>
        <v>2340552</v>
      </c>
      <c r="K456" s="12">
        <v>2340552</v>
      </c>
      <c r="L456" s="13" t="s">
        <v>1090</v>
      </c>
      <c r="M456" s="12" t="s">
        <v>291</v>
      </c>
      <c r="N456" s="12" t="s">
        <v>1091</v>
      </c>
      <c r="O456" s="14">
        <v>37639209.640000001</v>
      </c>
      <c r="P456" s="14">
        <v>37.639209639999997</v>
      </c>
      <c r="Q456" s="6" t="s">
        <v>1092</v>
      </c>
      <c r="R456" s="10">
        <v>315887990.33999997</v>
      </c>
      <c r="S456" s="11" t="s">
        <v>65</v>
      </c>
    </row>
    <row r="457" spans="1:19" ht="54.95" customHeight="1" x14ac:dyDescent="0.25">
      <c r="A457" s="5">
        <v>455</v>
      </c>
      <c r="B457" s="12" t="s">
        <v>1023</v>
      </c>
      <c r="C457" s="12" t="s">
        <v>20</v>
      </c>
      <c r="D457" s="12" t="s">
        <v>60</v>
      </c>
      <c r="E457" s="21" t="s">
        <v>68</v>
      </c>
      <c r="F457" s="12" t="s">
        <v>106</v>
      </c>
      <c r="G457" s="12" t="s">
        <v>1086</v>
      </c>
      <c r="H457" s="12" t="s">
        <v>1086</v>
      </c>
      <c r="I457" s="9" t="s">
        <v>1087</v>
      </c>
      <c r="J457" s="7">
        <f t="shared" si="29"/>
        <v>2571765</v>
      </c>
      <c r="K457" s="12">
        <v>2571765</v>
      </c>
      <c r="L457" s="13" t="s">
        <v>1093</v>
      </c>
      <c r="M457" s="12" t="s">
        <v>57</v>
      </c>
      <c r="N457" s="12" t="s">
        <v>58</v>
      </c>
      <c r="O457" s="14">
        <v>18324974.75</v>
      </c>
      <c r="P457" s="14">
        <v>18.324974749999999</v>
      </c>
      <c r="Q457" s="6" t="s">
        <v>979</v>
      </c>
      <c r="R457" s="10">
        <v>315887990.33999997</v>
      </c>
      <c r="S457" s="11" t="s">
        <v>1009</v>
      </c>
    </row>
    <row r="458" spans="1:19" ht="66" customHeight="1" x14ac:dyDescent="0.25">
      <c r="A458" s="5">
        <v>456</v>
      </c>
      <c r="B458" s="12" t="s">
        <v>1023</v>
      </c>
      <c r="C458" s="12" t="s">
        <v>20</v>
      </c>
      <c r="D458" s="12" t="s">
        <v>67</v>
      </c>
      <c r="E458" s="21" t="s">
        <v>68</v>
      </c>
      <c r="F458" s="12" t="s">
        <v>106</v>
      </c>
      <c r="G458" s="12" t="s">
        <v>1086</v>
      </c>
      <c r="H458" s="12" t="s">
        <v>1086</v>
      </c>
      <c r="I458" s="9" t="s">
        <v>1087</v>
      </c>
      <c r="J458" s="7">
        <f t="shared" si="29"/>
        <v>2653862</v>
      </c>
      <c r="K458" s="12">
        <v>2653862</v>
      </c>
      <c r="L458" s="13" t="s">
        <v>1094</v>
      </c>
      <c r="M458" s="12" t="s">
        <v>77</v>
      </c>
      <c r="N458" s="12" t="s">
        <v>78</v>
      </c>
      <c r="O458" s="14">
        <v>10888028.35</v>
      </c>
      <c r="P458" s="14">
        <v>10.888028349999999</v>
      </c>
      <c r="Q458" s="6" t="s">
        <v>979</v>
      </c>
      <c r="R458" s="10">
        <v>315887990.33999997</v>
      </c>
      <c r="S458" s="11" t="s">
        <v>1095</v>
      </c>
    </row>
    <row r="459" spans="1:19" ht="54.95" customHeight="1" x14ac:dyDescent="0.25">
      <c r="A459" s="5">
        <v>457</v>
      </c>
      <c r="B459" s="12" t="s">
        <v>1096</v>
      </c>
      <c r="C459" s="12" t="s">
        <v>20</v>
      </c>
      <c r="D459" s="12" t="s">
        <v>67</v>
      </c>
      <c r="E459" s="21" t="s">
        <v>68</v>
      </c>
      <c r="F459" s="12" t="s">
        <v>106</v>
      </c>
      <c r="G459" s="12" t="s">
        <v>1086</v>
      </c>
      <c r="H459" s="12" t="s">
        <v>1086</v>
      </c>
      <c r="I459" s="9" t="s">
        <v>1087</v>
      </c>
      <c r="J459" s="7">
        <f t="shared" si="29"/>
        <v>2689408</v>
      </c>
      <c r="K459" s="12">
        <v>2689408</v>
      </c>
      <c r="L459" s="13" t="s">
        <v>1097</v>
      </c>
      <c r="M459" s="12" t="s">
        <v>129</v>
      </c>
      <c r="N459" s="12" t="s">
        <v>234</v>
      </c>
      <c r="O459" s="14">
        <v>23511601.859999999</v>
      </c>
      <c r="P459" s="14">
        <v>23.511601859999999</v>
      </c>
      <c r="Q459" s="6" t="s">
        <v>979</v>
      </c>
      <c r="R459" s="10">
        <v>315887990.33999997</v>
      </c>
      <c r="S459" s="11" t="s">
        <v>977</v>
      </c>
    </row>
    <row r="460" spans="1:19" ht="54.95" customHeight="1" x14ac:dyDescent="0.25">
      <c r="A460" s="5">
        <v>458</v>
      </c>
      <c r="B460" s="12" t="s">
        <v>1096</v>
      </c>
      <c r="C460" s="12" t="s">
        <v>20</v>
      </c>
      <c r="D460" s="12" t="s">
        <v>67</v>
      </c>
      <c r="E460" s="21" t="s">
        <v>68</v>
      </c>
      <c r="F460" s="12" t="s">
        <v>106</v>
      </c>
      <c r="G460" s="12" t="s">
        <v>1086</v>
      </c>
      <c r="H460" s="12" t="s">
        <v>1086</v>
      </c>
      <c r="I460" s="9" t="s">
        <v>1087</v>
      </c>
      <c r="J460" s="7">
        <f t="shared" si="29"/>
        <v>2684851</v>
      </c>
      <c r="K460" s="12">
        <v>2684851</v>
      </c>
      <c r="L460" s="13" t="s">
        <v>1098</v>
      </c>
      <c r="M460" s="12" t="s">
        <v>77</v>
      </c>
      <c r="N460" s="12" t="s">
        <v>78</v>
      </c>
      <c r="O460" s="14">
        <v>11777776.25</v>
      </c>
      <c r="P460" s="14">
        <v>11.777776250000001</v>
      </c>
      <c r="Q460" s="6" t="s">
        <v>979</v>
      </c>
      <c r="R460" s="10">
        <v>315887990.33999997</v>
      </c>
      <c r="S460" s="11" t="s">
        <v>977</v>
      </c>
    </row>
    <row r="461" spans="1:19" ht="66" customHeight="1" x14ac:dyDescent="0.25">
      <c r="A461" s="5">
        <v>459</v>
      </c>
      <c r="B461" s="12" t="s">
        <v>19</v>
      </c>
      <c r="C461" s="12" t="s">
        <v>44</v>
      </c>
      <c r="D461" s="12" t="s">
        <v>67</v>
      </c>
      <c r="E461" s="21" t="s">
        <v>68</v>
      </c>
      <c r="F461" s="12" t="s">
        <v>106</v>
      </c>
      <c r="G461" s="12" t="s">
        <v>1086</v>
      </c>
      <c r="H461" s="12" t="s">
        <v>1086</v>
      </c>
      <c r="I461" s="9" t="s">
        <v>1087</v>
      </c>
      <c r="J461" s="7">
        <f t="shared" si="29"/>
        <v>2617149</v>
      </c>
      <c r="K461" s="12">
        <v>2617149</v>
      </c>
      <c r="L461" s="13" t="s">
        <v>1099</v>
      </c>
      <c r="M461" s="6" t="s">
        <v>42</v>
      </c>
      <c r="N461" s="12" t="s">
        <v>193</v>
      </c>
      <c r="O461" s="14">
        <v>9443685.6600000001</v>
      </c>
      <c r="P461" s="14">
        <v>9.4436856599999999</v>
      </c>
      <c r="Q461" s="6" t="s">
        <v>976</v>
      </c>
      <c r="R461" s="10">
        <v>315887990.33999997</v>
      </c>
      <c r="S461" s="11" t="s">
        <v>65</v>
      </c>
    </row>
    <row r="462" spans="1:19" ht="54.95" customHeight="1" x14ac:dyDescent="0.25">
      <c r="A462" s="5">
        <v>460</v>
      </c>
      <c r="B462" s="12" t="s">
        <v>19</v>
      </c>
      <c r="C462" s="12" t="s">
        <v>20</v>
      </c>
      <c r="D462" s="12" t="s">
        <v>60</v>
      </c>
      <c r="E462" s="21" t="s">
        <v>149</v>
      </c>
      <c r="F462" s="12" t="s">
        <v>106</v>
      </c>
      <c r="G462" s="12" t="s">
        <v>1086</v>
      </c>
      <c r="H462" s="12" t="s">
        <v>1100</v>
      </c>
      <c r="I462" s="9" t="s">
        <v>1101</v>
      </c>
      <c r="J462" s="7">
        <f t="shared" si="29"/>
        <v>2455488</v>
      </c>
      <c r="K462" s="12">
        <v>2455488</v>
      </c>
      <c r="L462" s="13" t="s">
        <v>1102</v>
      </c>
      <c r="M462" s="12" t="s">
        <v>481</v>
      </c>
      <c r="N462" s="12" t="s">
        <v>482</v>
      </c>
      <c r="O462" s="14">
        <v>11281080.630000001</v>
      </c>
      <c r="P462" s="14">
        <v>11.28108063</v>
      </c>
      <c r="Q462" s="6" t="s">
        <v>979</v>
      </c>
      <c r="R462" s="10">
        <v>57731119</v>
      </c>
      <c r="S462" s="11" t="s">
        <v>1103</v>
      </c>
    </row>
    <row r="463" spans="1:19" ht="54.95" customHeight="1" x14ac:dyDescent="0.25">
      <c r="A463" s="5">
        <v>461</v>
      </c>
      <c r="B463" s="12" t="s">
        <v>59</v>
      </c>
      <c r="C463" s="12" t="s">
        <v>44</v>
      </c>
      <c r="D463" s="12" t="s">
        <v>67</v>
      </c>
      <c r="E463" s="21" t="s">
        <v>68</v>
      </c>
      <c r="F463" s="12" t="s">
        <v>106</v>
      </c>
      <c r="G463" s="12" t="s">
        <v>1086</v>
      </c>
      <c r="H463" s="12" t="s">
        <v>1086</v>
      </c>
      <c r="I463" s="9" t="s">
        <v>1087</v>
      </c>
      <c r="J463" s="7">
        <f t="shared" si="29"/>
        <v>2690395</v>
      </c>
      <c r="K463" s="12">
        <v>2690395</v>
      </c>
      <c r="L463" s="13" t="s">
        <v>1104</v>
      </c>
      <c r="M463" s="12" t="s">
        <v>77</v>
      </c>
      <c r="N463" s="12" t="s">
        <v>78</v>
      </c>
      <c r="O463" s="14">
        <v>9733444.2300000004</v>
      </c>
      <c r="P463" s="14">
        <v>9.7334442299999999</v>
      </c>
      <c r="Q463" s="6" t="s">
        <v>976</v>
      </c>
      <c r="R463" s="10">
        <v>315887990.33999997</v>
      </c>
      <c r="S463" s="11" t="s">
        <v>1095</v>
      </c>
    </row>
    <row r="464" spans="1:19" ht="54.95" customHeight="1" x14ac:dyDescent="0.25">
      <c r="A464" s="5">
        <v>462</v>
      </c>
      <c r="B464" s="12" t="s">
        <v>59</v>
      </c>
      <c r="C464" s="12" t="s">
        <v>20</v>
      </c>
      <c r="D464" s="12" t="s">
        <v>67</v>
      </c>
      <c r="E464" s="21" t="s">
        <v>68</v>
      </c>
      <c r="F464" s="12" t="s">
        <v>106</v>
      </c>
      <c r="G464" s="12" t="s">
        <v>1086</v>
      </c>
      <c r="H464" s="12" t="s">
        <v>1086</v>
      </c>
      <c r="I464" s="9" t="s">
        <v>1087</v>
      </c>
      <c r="J464" s="7">
        <f t="shared" si="29"/>
        <v>2672041</v>
      </c>
      <c r="K464" s="12">
        <v>2672041</v>
      </c>
      <c r="L464" s="13" t="s">
        <v>1105</v>
      </c>
      <c r="M464" s="12" t="s">
        <v>481</v>
      </c>
      <c r="N464" s="12" t="s">
        <v>482</v>
      </c>
      <c r="O464" s="14">
        <v>3795386.94</v>
      </c>
      <c r="P464" s="14">
        <v>3.7953869399999998</v>
      </c>
      <c r="Q464" s="6" t="s">
        <v>976</v>
      </c>
      <c r="R464" s="10">
        <v>315887990.33999997</v>
      </c>
      <c r="S464" s="11" t="s">
        <v>977</v>
      </c>
    </row>
    <row r="465" spans="1:19" ht="54.95" customHeight="1" x14ac:dyDescent="0.25">
      <c r="A465" s="5">
        <v>463</v>
      </c>
      <c r="B465" s="12" t="s">
        <v>59</v>
      </c>
      <c r="C465" s="12" t="s">
        <v>20</v>
      </c>
      <c r="D465" s="12" t="s">
        <v>67</v>
      </c>
      <c r="E465" s="21" t="s">
        <v>68</v>
      </c>
      <c r="F465" s="12" t="s">
        <v>106</v>
      </c>
      <c r="G465" s="12" t="s">
        <v>1086</v>
      </c>
      <c r="H465" s="12" t="s">
        <v>1086</v>
      </c>
      <c r="I465" s="9" t="s">
        <v>1087</v>
      </c>
      <c r="J465" s="7">
        <f t="shared" si="29"/>
        <v>2693020</v>
      </c>
      <c r="K465" s="12">
        <v>2693020</v>
      </c>
      <c r="L465" s="13" t="s">
        <v>1106</v>
      </c>
      <c r="M465" s="12" t="s">
        <v>64</v>
      </c>
      <c r="N465" s="12" t="s">
        <v>378</v>
      </c>
      <c r="O465" s="14">
        <v>2271780.2400000002</v>
      </c>
      <c r="P465" s="14">
        <v>2.27178024</v>
      </c>
      <c r="Q465" s="6" t="s">
        <v>986</v>
      </c>
      <c r="R465" s="10">
        <v>315887990.33999997</v>
      </c>
      <c r="S465" s="11" t="s">
        <v>977</v>
      </c>
    </row>
    <row r="466" spans="1:19" ht="71.25" customHeight="1" x14ac:dyDescent="0.25">
      <c r="A466" s="5">
        <v>464</v>
      </c>
      <c r="B466" s="12" t="s">
        <v>59</v>
      </c>
      <c r="C466" s="12" t="s">
        <v>44</v>
      </c>
      <c r="D466" s="12" t="s">
        <v>67</v>
      </c>
      <c r="E466" s="21" t="s">
        <v>68</v>
      </c>
      <c r="F466" s="12" t="s">
        <v>106</v>
      </c>
      <c r="G466" s="12" t="s">
        <v>1086</v>
      </c>
      <c r="H466" s="12" t="s">
        <v>1086</v>
      </c>
      <c r="I466" s="9" t="s">
        <v>1087</v>
      </c>
      <c r="J466" s="7">
        <f t="shared" si="29"/>
        <v>2687903</v>
      </c>
      <c r="K466" s="12">
        <v>2687903</v>
      </c>
      <c r="L466" s="13" t="s">
        <v>1107</v>
      </c>
      <c r="M466" s="12" t="s">
        <v>197</v>
      </c>
      <c r="N466" s="12" t="s">
        <v>1063</v>
      </c>
      <c r="O466" s="14">
        <v>11034400.529999999</v>
      </c>
      <c r="P466" s="14">
        <v>11.034400529999999</v>
      </c>
      <c r="Q466" s="6" t="s">
        <v>979</v>
      </c>
      <c r="R466" s="10">
        <v>315887990.33999997</v>
      </c>
      <c r="S466" s="11" t="s">
        <v>977</v>
      </c>
    </row>
    <row r="467" spans="1:19" ht="69.75" customHeight="1" x14ac:dyDescent="0.25">
      <c r="A467" s="5">
        <v>465</v>
      </c>
      <c r="B467" s="12" t="s">
        <v>59</v>
      </c>
      <c r="C467" s="12" t="s">
        <v>44</v>
      </c>
      <c r="D467" s="12" t="s">
        <v>67</v>
      </c>
      <c r="E467" s="21" t="s">
        <v>68</v>
      </c>
      <c r="F467" s="12" t="s">
        <v>106</v>
      </c>
      <c r="G467" s="12" t="s">
        <v>1086</v>
      </c>
      <c r="H467" s="12" t="s">
        <v>1086</v>
      </c>
      <c r="I467" s="9" t="s">
        <v>1087</v>
      </c>
      <c r="J467" s="7">
        <f t="shared" si="29"/>
        <v>2607706</v>
      </c>
      <c r="K467" s="12">
        <v>2607706</v>
      </c>
      <c r="L467" s="13" t="s">
        <v>1108</v>
      </c>
      <c r="M467" s="12" t="s">
        <v>57</v>
      </c>
      <c r="N467" s="12" t="s">
        <v>58</v>
      </c>
      <c r="O467" s="14">
        <v>11659388.199999999</v>
      </c>
      <c r="P467" s="14">
        <v>11.659388199999999</v>
      </c>
      <c r="Q467" s="6" t="s">
        <v>979</v>
      </c>
      <c r="R467" s="10">
        <v>315887990.33999997</v>
      </c>
      <c r="S467" s="11" t="s">
        <v>1009</v>
      </c>
    </row>
    <row r="468" spans="1:19" ht="54.95" customHeight="1" x14ac:dyDescent="0.25">
      <c r="A468" s="5">
        <v>466</v>
      </c>
      <c r="B468" s="12" t="s">
        <v>59</v>
      </c>
      <c r="C468" s="12" t="s">
        <v>20</v>
      </c>
      <c r="D468" s="12" t="s">
        <v>1155</v>
      </c>
      <c r="E468" s="21" t="s">
        <v>68</v>
      </c>
      <c r="F468" s="12" t="s">
        <v>106</v>
      </c>
      <c r="G468" s="12" t="s">
        <v>1086</v>
      </c>
      <c r="H468" s="12" t="s">
        <v>1086</v>
      </c>
      <c r="I468" s="9" t="s">
        <v>1087</v>
      </c>
      <c r="J468" s="7">
        <f t="shared" si="29"/>
        <v>2653896</v>
      </c>
      <c r="K468" s="12">
        <v>2653896</v>
      </c>
      <c r="L468" s="13" t="s">
        <v>1109</v>
      </c>
      <c r="M468" s="12" t="s">
        <v>57</v>
      </c>
      <c r="N468" s="12" t="s">
        <v>58</v>
      </c>
      <c r="O468" s="14">
        <v>11936709.67</v>
      </c>
      <c r="P468" s="14">
        <v>11.936709669999999</v>
      </c>
      <c r="Q468" s="6" t="s">
        <v>979</v>
      </c>
      <c r="R468" s="10">
        <v>315887990.33999997</v>
      </c>
      <c r="S468" s="11" t="s">
        <v>1009</v>
      </c>
    </row>
    <row r="469" spans="1:19" ht="54.95" customHeight="1" x14ac:dyDescent="0.25">
      <c r="A469" s="5">
        <v>467</v>
      </c>
      <c r="B469" s="12" t="s">
        <v>19</v>
      </c>
      <c r="C469" s="12" t="s">
        <v>20</v>
      </c>
      <c r="D469" s="12" t="s">
        <v>67</v>
      </c>
      <c r="E469" s="21" t="s">
        <v>149</v>
      </c>
      <c r="F469" s="12" t="s">
        <v>106</v>
      </c>
      <c r="G469" s="12" t="s">
        <v>1086</v>
      </c>
      <c r="H469" s="12" t="s">
        <v>1100</v>
      </c>
      <c r="I469" s="9" t="s">
        <v>1101</v>
      </c>
      <c r="J469" s="7">
        <f t="shared" si="29"/>
        <v>2507669</v>
      </c>
      <c r="K469" s="12">
        <v>2507669</v>
      </c>
      <c r="L469" s="13" t="s">
        <v>1110</v>
      </c>
      <c r="M469" s="12" t="s">
        <v>64</v>
      </c>
      <c r="N469" s="12" t="s">
        <v>262</v>
      </c>
      <c r="O469" s="14">
        <v>7620366.6500000004</v>
      </c>
      <c r="P469" s="14">
        <v>7.6203666500000002</v>
      </c>
      <c r="Q469" s="6" t="s">
        <v>976</v>
      </c>
      <c r="R469" s="10">
        <v>57731119</v>
      </c>
      <c r="S469" s="11" t="s">
        <v>1036</v>
      </c>
    </row>
    <row r="470" spans="1:19" ht="54.95" customHeight="1" x14ac:dyDescent="0.25">
      <c r="A470" s="5">
        <v>468</v>
      </c>
      <c r="B470" s="12" t="s">
        <v>19</v>
      </c>
      <c r="C470" s="12" t="s">
        <v>20</v>
      </c>
      <c r="D470" s="12" t="s">
        <v>67</v>
      </c>
      <c r="E470" s="21" t="s">
        <v>149</v>
      </c>
      <c r="F470" s="12" t="s">
        <v>106</v>
      </c>
      <c r="G470" s="12" t="s">
        <v>1086</v>
      </c>
      <c r="H470" s="12" t="s">
        <v>1100</v>
      </c>
      <c r="I470" s="9" t="s">
        <v>1101</v>
      </c>
      <c r="J470" s="7">
        <f t="shared" si="29"/>
        <v>2589628</v>
      </c>
      <c r="K470" s="12">
        <v>2589628</v>
      </c>
      <c r="L470" s="13" t="s">
        <v>1111</v>
      </c>
      <c r="M470" s="12" t="s">
        <v>57</v>
      </c>
      <c r="N470" s="12" t="s">
        <v>58</v>
      </c>
      <c r="O470" s="14">
        <v>3448908.04</v>
      </c>
      <c r="P470" s="14">
        <v>3.4489080400000001</v>
      </c>
      <c r="Q470" s="6" t="s">
        <v>976</v>
      </c>
      <c r="R470" s="10">
        <v>57731119</v>
      </c>
      <c r="S470" s="11" t="s">
        <v>1036</v>
      </c>
    </row>
    <row r="471" spans="1:19" ht="54.95" customHeight="1" x14ac:dyDescent="0.25">
      <c r="A471" s="5">
        <v>469</v>
      </c>
      <c r="B471" s="12" t="s">
        <v>19</v>
      </c>
      <c r="C471" s="12" t="s">
        <v>20</v>
      </c>
      <c r="D471" s="12" t="s">
        <v>67</v>
      </c>
      <c r="E471" s="21" t="s">
        <v>149</v>
      </c>
      <c r="F471" s="12" t="s">
        <v>106</v>
      </c>
      <c r="G471" s="12" t="s">
        <v>1086</v>
      </c>
      <c r="H471" s="12" t="s">
        <v>1100</v>
      </c>
      <c r="I471" s="9" t="s">
        <v>1101</v>
      </c>
      <c r="J471" s="7">
        <f t="shared" si="29"/>
        <v>2199003</v>
      </c>
      <c r="K471" s="12">
        <v>2199003</v>
      </c>
      <c r="L471" s="13" t="s">
        <v>1112</v>
      </c>
      <c r="M471" s="12" t="s">
        <v>64</v>
      </c>
      <c r="N471" s="12" t="s">
        <v>262</v>
      </c>
      <c r="O471" s="14">
        <v>8076735</v>
      </c>
      <c r="P471" s="14">
        <v>8.0767349999999993</v>
      </c>
      <c r="Q471" s="6" t="s">
        <v>976</v>
      </c>
      <c r="R471" s="10">
        <v>57731119</v>
      </c>
      <c r="S471" s="11" t="s">
        <v>1036</v>
      </c>
    </row>
    <row r="472" spans="1:19" ht="54.95" customHeight="1" x14ac:dyDescent="0.25">
      <c r="A472" s="5">
        <v>470</v>
      </c>
      <c r="B472" s="12" t="s">
        <v>19</v>
      </c>
      <c r="C472" s="12" t="s">
        <v>20</v>
      </c>
      <c r="D472" s="12" t="s">
        <v>67</v>
      </c>
      <c r="E472" s="21" t="s">
        <v>29</v>
      </c>
      <c r="F472" s="12" t="s">
        <v>106</v>
      </c>
      <c r="G472" s="12" t="s">
        <v>106</v>
      </c>
      <c r="H472" s="12" t="s">
        <v>106</v>
      </c>
      <c r="I472" s="9" t="s">
        <v>687</v>
      </c>
      <c r="J472" s="7">
        <f t="shared" si="29"/>
        <v>2481991</v>
      </c>
      <c r="K472" s="6">
        <v>2481991</v>
      </c>
      <c r="L472" s="8" t="s">
        <v>695</v>
      </c>
      <c r="M472" s="12" t="s">
        <v>291</v>
      </c>
      <c r="N472" s="12" t="s">
        <v>696</v>
      </c>
      <c r="O472" s="32">
        <v>20115462.57</v>
      </c>
      <c r="P472" s="9">
        <f t="shared" si="30"/>
        <v>20.115462570000002</v>
      </c>
      <c r="Q472" s="6" t="str">
        <f t="shared" si="31"/>
        <v>Entre 10 y 30 millones</v>
      </c>
      <c r="R472" s="10" t="s">
        <v>35</v>
      </c>
      <c r="S472" s="11" t="s">
        <v>140</v>
      </c>
    </row>
    <row r="473" spans="1:19" ht="54.95" customHeight="1" x14ac:dyDescent="0.25">
      <c r="A473" s="5">
        <v>471</v>
      </c>
      <c r="B473" s="12" t="s">
        <v>19</v>
      </c>
      <c r="C473" s="12" t="s">
        <v>20</v>
      </c>
      <c r="D473" s="12" t="s">
        <v>67</v>
      </c>
      <c r="E473" s="21" t="s">
        <v>29</v>
      </c>
      <c r="F473" s="12" t="s">
        <v>106</v>
      </c>
      <c r="G473" s="12" t="s">
        <v>106</v>
      </c>
      <c r="H473" s="12" t="s">
        <v>106</v>
      </c>
      <c r="I473" s="9" t="s">
        <v>687</v>
      </c>
      <c r="J473" s="7">
        <f t="shared" si="29"/>
        <v>2253812</v>
      </c>
      <c r="K473" s="6">
        <v>2253812</v>
      </c>
      <c r="L473" s="8" t="s">
        <v>697</v>
      </c>
      <c r="M473" s="12" t="s">
        <v>291</v>
      </c>
      <c r="N473" s="12" t="s">
        <v>696</v>
      </c>
      <c r="O473" s="32">
        <v>210885723.02000001</v>
      </c>
      <c r="P473" s="9">
        <f t="shared" si="30"/>
        <v>210.88572302</v>
      </c>
      <c r="Q473" s="6" t="str">
        <f t="shared" si="31"/>
        <v>Más de 100 millones</v>
      </c>
      <c r="R473" s="10" t="s">
        <v>35</v>
      </c>
      <c r="S473" s="11" t="s">
        <v>75</v>
      </c>
    </row>
    <row r="474" spans="1:19" ht="66" customHeight="1" x14ac:dyDescent="0.25">
      <c r="A474" s="5">
        <v>472</v>
      </c>
      <c r="B474" s="12" t="s">
        <v>19</v>
      </c>
      <c r="C474" s="12" t="s">
        <v>20</v>
      </c>
      <c r="D474" s="12" t="s">
        <v>67</v>
      </c>
      <c r="E474" s="21" t="s">
        <v>29</v>
      </c>
      <c r="F474" s="12" t="s">
        <v>346</v>
      </c>
      <c r="G474" s="12" t="s">
        <v>698</v>
      </c>
      <c r="H474" s="12" t="s">
        <v>699</v>
      </c>
      <c r="I474" s="9" t="s">
        <v>687</v>
      </c>
      <c r="J474" s="7">
        <f t="shared" si="29"/>
        <v>2492469</v>
      </c>
      <c r="K474" s="6">
        <v>2492469</v>
      </c>
      <c r="L474" s="8" t="s">
        <v>700</v>
      </c>
      <c r="M474" s="12" t="s">
        <v>291</v>
      </c>
      <c r="N474" s="12" t="s">
        <v>701</v>
      </c>
      <c r="O474" s="32">
        <v>31104017.649999999</v>
      </c>
      <c r="P474" s="9">
        <f t="shared" si="30"/>
        <v>31.104017649999999</v>
      </c>
      <c r="Q474" s="6" t="str">
        <f t="shared" si="31"/>
        <v>Entre 30 y 50 millones</v>
      </c>
      <c r="R474" s="10" t="s">
        <v>35</v>
      </c>
      <c r="S474" s="11" t="s">
        <v>75</v>
      </c>
    </row>
    <row r="475" spans="1:19" ht="66" customHeight="1" x14ac:dyDescent="0.25">
      <c r="A475" s="5">
        <v>473</v>
      </c>
      <c r="B475" s="12" t="s">
        <v>19</v>
      </c>
      <c r="C475" s="12" t="s">
        <v>20</v>
      </c>
      <c r="D475" s="12" t="s">
        <v>67</v>
      </c>
      <c r="E475" s="21" t="s">
        <v>29</v>
      </c>
      <c r="F475" s="12" t="s">
        <v>39</v>
      </c>
      <c r="G475" s="12" t="s">
        <v>702</v>
      </c>
      <c r="H475" s="12" t="s">
        <v>703</v>
      </c>
      <c r="I475" s="9" t="s">
        <v>687</v>
      </c>
      <c r="J475" s="7">
        <f t="shared" si="29"/>
        <v>2508807</v>
      </c>
      <c r="K475" s="12">
        <v>2508807</v>
      </c>
      <c r="L475" s="8" t="s">
        <v>704</v>
      </c>
      <c r="M475" s="12" t="s">
        <v>291</v>
      </c>
      <c r="N475" s="12" t="s">
        <v>696</v>
      </c>
      <c r="O475" s="32">
        <v>23033381.84</v>
      </c>
      <c r="P475" s="9">
        <f t="shared" si="30"/>
        <v>23.033381840000001</v>
      </c>
      <c r="Q475" s="6" t="str">
        <f t="shared" si="31"/>
        <v>Entre 10 y 30 millones</v>
      </c>
      <c r="R475" s="10" t="s">
        <v>35</v>
      </c>
      <c r="S475" s="11" t="s">
        <v>75</v>
      </c>
    </row>
    <row r="476" spans="1:19" ht="75" customHeight="1" x14ac:dyDescent="0.25">
      <c r="A476" s="5">
        <v>474</v>
      </c>
      <c r="B476" s="12" t="s">
        <v>19</v>
      </c>
      <c r="C476" s="12" t="s">
        <v>21</v>
      </c>
      <c r="D476" s="12" t="s">
        <v>21</v>
      </c>
      <c r="E476" s="21" t="s">
        <v>29</v>
      </c>
      <c r="F476" s="12" t="s">
        <v>230</v>
      </c>
      <c r="G476" s="12" t="s">
        <v>275</v>
      </c>
      <c r="H476" s="12" t="s">
        <v>705</v>
      </c>
      <c r="I476" s="9" t="s">
        <v>687</v>
      </c>
      <c r="J476" s="7">
        <f t="shared" si="29"/>
        <v>353485</v>
      </c>
      <c r="K476" s="12">
        <v>353485</v>
      </c>
      <c r="L476" s="8" t="s">
        <v>706</v>
      </c>
      <c r="M476" s="12" t="s">
        <v>291</v>
      </c>
      <c r="N476" s="12" t="s">
        <v>696</v>
      </c>
      <c r="O476" s="32">
        <v>22850000</v>
      </c>
      <c r="P476" s="9">
        <f t="shared" si="30"/>
        <v>22.85</v>
      </c>
      <c r="Q476" s="6" t="str">
        <f t="shared" si="31"/>
        <v>Entre 10 y 30 millones</v>
      </c>
      <c r="R476" s="10" t="s">
        <v>35</v>
      </c>
      <c r="S476" s="11" t="s">
        <v>28</v>
      </c>
    </row>
    <row r="477" spans="1:19" ht="75" customHeight="1" x14ac:dyDescent="0.25">
      <c r="A477" s="5">
        <v>475</v>
      </c>
      <c r="B477" s="12" t="s">
        <v>19</v>
      </c>
      <c r="C477" s="12" t="s">
        <v>21</v>
      </c>
      <c r="D477" s="12" t="s">
        <v>21</v>
      </c>
      <c r="E477" s="21" t="s">
        <v>29</v>
      </c>
      <c r="F477" s="12" t="s">
        <v>30</v>
      </c>
      <c r="G477" s="12" t="s">
        <v>30</v>
      </c>
      <c r="H477" s="12" t="s">
        <v>691</v>
      </c>
      <c r="I477" s="9" t="s">
        <v>687</v>
      </c>
      <c r="J477" s="7" t="str">
        <f t="shared" si="29"/>
        <v>IDEA</v>
      </c>
      <c r="K477" s="12" t="s">
        <v>21</v>
      </c>
      <c r="L477" s="8" t="s">
        <v>707</v>
      </c>
      <c r="M477" s="12" t="s">
        <v>77</v>
      </c>
      <c r="N477" s="12" t="s">
        <v>708</v>
      </c>
      <c r="O477" s="32">
        <v>10900000</v>
      </c>
      <c r="P477" s="9">
        <f t="shared" si="30"/>
        <v>10.9</v>
      </c>
      <c r="Q477" s="6" t="str">
        <f t="shared" si="31"/>
        <v>Entre 10 y 30 millones</v>
      </c>
      <c r="R477" s="10" t="s">
        <v>35</v>
      </c>
      <c r="S477" s="11" t="s">
        <v>28</v>
      </c>
    </row>
    <row r="478" spans="1:19" ht="75" customHeight="1" x14ac:dyDescent="0.25">
      <c r="A478" s="5">
        <v>476</v>
      </c>
      <c r="B478" s="12" t="s">
        <v>19</v>
      </c>
      <c r="C478" s="12" t="s">
        <v>20</v>
      </c>
      <c r="D478" s="12" t="s">
        <v>21</v>
      </c>
      <c r="E478" s="21" t="s">
        <v>149</v>
      </c>
      <c r="F478" s="12" t="s">
        <v>230</v>
      </c>
      <c r="G478" s="12" t="s">
        <v>275</v>
      </c>
      <c r="H478" s="12" t="s">
        <v>709</v>
      </c>
      <c r="I478" s="9" t="s">
        <v>710</v>
      </c>
      <c r="J478" s="7" t="str">
        <f t="shared" si="29"/>
        <v>IDEA</v>
      </c>
      <c r="K478" s="12" t="s">
        <v>21</v>
      </c>
      <c r="L478" s="8" t="s">
        <v>711</v>
      </c>
      <c r="M478" s="6" t="s">
        <v>64</v>
      </c>
      <c r="N478" s="6" t="s">
        <v>262</v>
      </c>
      <c r="O478" s="32">
        <v>120000000</v>
      </c>
      <c r="P478" s="9">
        <f t="shared" si="30"/>
        <v>120</v>
      </c>
      <c r="Q478" s="40" t="str">
        <f t="shared" si="31"/>
        <v>Más de 100 millones</v>
      </c>
      <c r="R478" s="10">
        <v>810096891.08000004</v>
      </c>
      <c r="S478" s="11" t="s">
        <v>369</v>
      </c>
    </row>
    <row r="479" spans="1:19" ht="75" customHeight="1" x14ac:dyDescent="0.25">
      <c r="A479" s="5">
        <v>477</v>
      </c>
      <c r="B479" s="12" t="s">
        <v>19</v>
      </c>
      <c r="C479" s="12" t="s">
        <v>20</v>
      </c>
      <c r="D479" s="12" t="s">
        <v>21</v>
      </c>
      <c r="E479" s="21" t="s">
        <v>149</v>
      </c>
      <c r="F479" s="12" t="s">
        <v>230</v>
      </c>
      <c r="G479" s="12" t="s">
        <v>275</v>
      </c>
      <c r="H479" s="12" t="s">
        <v>709</v>
      </c>
      <c r="I479" s="9" t="s">
        <v>710</v>
      </c>
      <c r="J479" s="7" t="str">
        <f t="shared" si="29"/>
        <v>IDEA</v>
      </c>
      <c r="K479" s="12" t="s">
        <v>21</v>
      </c>
      <c r="L479" s="8" t="s">
        <v>712</v>
      </c>
      <c r="M479" s="12" t="s">
        <v>129</v>
      </c>
      <c r="N479" s="23" t="s">
        <v>532</v>
      </c>
      <c r="O479" s="32">
        <v>12000000</v>
      </c>
      <c r="P479" s="9">
        <f t="shared" si="30"/>
        <v>12</v>
      </c>
      <c r="Q479" s="6" t="str">
        <f t="shared" si="31"/>
        <v>Entre 10 y 30 millones</v>
      </c>
      <c r="R479" s="10">
        <v>810096891.08000004</v>
      </c>
      <c r="S479" s="11" t="s">
        <v>369</v>
      </c>
    </row>
    <row r="480" spans="1:19" ht="68.25" customHeight="1" x14ac:dyDescent="0.25">
      <c r="A480" s="5">
        <v>478</v>
      </c>
      <c r="B480" s="12" t="s">
        <v>19</v>
      </c>
      <c r="C480" s="12" t="s">
        <v>20</v>
      </c>
      <c r="D480" s="12" t="s">
        <v>21</v>
      </c>
      <c r="E480" s="21" t="s">
        <v>149</v>
      </c>
      <c r="F480" s="12" t="s">
        <v>230</v>
      </c>
      <c r="G480" s="12" t="s">
        <v>275</v>
      </c>
      <c r="H480" s="12" t="s">
        <v>709</v>
      </c>
      <c r="I480" s="9" t="s">
        <v>710</v>
      </c>
      <c r="J480" s="7" t="str">
        <f t="shared" si="29"/>
        <v>IDEA</v>
      </c>
      <c r="K480" s="12" t="s">
        <v>21</v>
      </c>
      <c r="L480" s="8" t="s">
        <v>713</v>
      </c>
      <c r="M480" s="12" t="s">
        <v>129</v>
      </c>
      <c r="N480" s="23" t="s">
        <v>532</v>
      </c>
      <c r="O480" s="32">
        <v>22000000</v>
      </c>
      <c r="P480" s="9">
        <f t="shared" si="30"/>
        <v>22</v>
      </c>
      <c r="Q480" s="6" t="str">
        <f t="shared" si="31"/>
        <v>Entre 10 y 30 millones</v>
      </c>
      <c r="R480" s="10">
        <v>810096891.08000004</v>
      </c>
      <c r="S480" s="11" t="s">
        <v>369</v>
      </c>
    </row>
    <row r="481" spans="1:19" ht="68.25" customHeight="1" x14ac:dyDescent="0.25">
      <c r="A481" s="5">
        <v>479</v>
      </c>
      <c r="B481" s="12" t="s">
        <v>66</v>
      </c>
      <c r="C481" s="12" t="s">
        <v>20</v>
      </c>
      <c r="D481" s="12" t="s">
        <v>60</v>
      </c>
      <c r="E481" s="21" t="s">
        <v>149</v>
      </c>
      <c r="F481" s="43" t="s">
        <v>230</v>
      </c>
      <c r="G481" s="43" t="s">
        <v>714</v>
      </c>
      <c r="H481" s="43" t="s">
        <v>715</v>
      </c>
      <c r="I481" s="9" t="s">
        <v>716</v>
      </c>
      <c r="J481" s="7">
        <f t="shared" si="29"/>
        <v>2565026</v>
      </c>
      <c r="K481" s="44">
        <v>2565026</v>
      </c>
      <c r="L481" s="8" t="s">
        <v>717</v>
      </c>
      <c r="M481" s="12" t="s">
        <v>57</v>
      </c>
      <c r="N481" s="12" t="s">
        <v>58</v>
      </c>
      <c r="O481" s="32">
        <v>3566627.21</v>
      </c>
      <c r="P481" s="9">
        <f t="shared" si="30"/>
        <v>3.56662721</v>
      </c>
      <c r="Q481" s="6" t="str">
        <f t="shared" si="31"/>
        <v>Entre 3 y 10 millones</v>
      </c>
      <c r="R481" s="10">
        <v>6382401.9100000001</v>
      </c>
      <c r="S481" s="11" t="s">
        <v>65</v>
      </c>
    </row>
    <row r="482" spans="1:19" ht="54.95" customHeight="1" x14ac:dyDescent="0.25">
      <c r="A482" s="5">
        <v>480</v>
      </c>
      <c r="B482" s="12" t="s">
        <v>66</v>
      </c>
      <c r="C482" s="12" t="s">
        <v>20</v>
      </c>
      <c r="D482" s="12" t="s">
        <v>60</v>
      </c>
      <c r="E482" s="21" t="s">
        <v>149</v>
      </c>
      <c r="F482" s="43" t="s">
        <v>230</v>
      </c>
      <c r="G482" s="43" t="s">
        <v>714</v>
      </c>
      <c r="H482" s="43" t="s">
        <v>715</v>
      </c>
      <c r="I482" s="9" t="s">
        <v>716</v>
      </c>
      <c r="J482" s="7">
        <f t="shared" si="29"/>
        <v>2626030</v>
      </c>
      <c r="K482" s="44">
        <v>2626030</v>
      </c>
      <c r="L482" s="8" t="s">
        <v>718</v>
      </c>
      <c r="M482" s="6" t="s">
        <v>481</v>
      </c>
      <c r="N482" s="12" t="s">
        <v>482</v>
      </c>
      <c r="O482" s="32">
        <v>1550728.27</v>
      </c>
      <c r="P482" s="9">
        <f t="shared" si="30"/>
        <v>1.55072827</v>
      </c>
      <c r="Q482" s="6" t="str">
        <f t="shared" si="31"/>
        <v>Entre 1 y 3 millones</v>
      </c>
      <c r="R482" s="10">
        <v>6382401.9100000001</v>
      </c>
      <c r="S482" s="11" t="s">
        <v>65</v>
      </c>
    </row>
    <row r="483" spans="1:19" ht="54.95" customHeight="1" x14ac:dyDescent="0.25">
      <c r="A483" s="5">
        <v>481</v>
      </c>
      <c r="B483" s="12" t="s">
        <v>19</v>
      </c>
      <c r="C483" s="12" t="s">
        <v>20</v>
      </c>
      <c r="D483" s="12" t="s">
        <v>60</v>
      </c>
      <c r="E483" s="21" t="s">
        <v>29</v>
      </c>
      <c r="F483" s="12" t="s">
        <v>30</v>
      </c>
      <c r="G483" s="12" t="s">
        <v>30</v>
      </c>
      <c r="H483" s="12" t="s">
        <v>719</v>
      </c>
      <c r="I483" s="9" t="s">
        <v>720</v>
      </c>
      <c r="J483" s="7">
        <f t="shared" si="29"/>
        <v>2327366</v>
      </c>
      <c r="K483" s="12">
        <v>2327366</v>
      </c>
      <c r="L483" s="8" t="s">
        <v>721</v>
      </c>
      <c r="M483" s="12" t="s">
        <v>214</v>
      </c>
      <c r="N483" s="23" t="s">
        <v>722</v>
      </c>
      <c r="O483" s="32">
        <v>22965839.629999999</v>
      </c>
      <c r="P483" s="9">
        <f t="shared" si="30"/>
        <v>22.965839629999998</v>
      </c>
      <c r="Q483" s="6" t="str">
        <f t="shared" si="31"/>
        <v>Entre 10 y 30 millones</v>
      </c>
      <c r="R483" s="10" t="s">
        <v>35</v>
      </c>
      <c r="S483" s="11" t="s">
        <v>65</v>
      </c>
    </row>
    <row r="484" spans="1:19" ht="63.75" customHeight="1" x14ac:dyDescent="0.25">
      <c r="A484" s="5">
        <v>482</v>
      </c>
      <c r="B484" s="12" t="s">
        <v>19</v>
      </c>
      <c r="C484" s="12" t="s">
        <v>20</v>
      </c>
      <c r="D484" s="12" t="s">
        <v>67</v>
      </c>
      <c r="E484" s="21" t="s">
        <v>29</v>
      </c>
      <c r="F484" s="12" t="s">
        <v>30</v>
      </c>
      <c r="G484" s="12" t="s">
        <v>30</v>
      </c>
      <c r="H484" s="12" t="s">
        <v>723</v>
      </c>
      <c r="I484" s="9" t="s">
        <v>720</v>
      </c>
      <c r="J484" s="7">
        <f t="shared" si="29"/>
        <v>2473068</v>
      </c>
      <c r="K484" s="12">
        <v>2473068</v>
      </c>
      <c r="L484" s="8" t="s">
        <v>724</v>
      </c>
      <c r="M484" s="12" t="s">
        <v>214</v>
      </c>
      <c r="N484" s="23" t="s">
        <v>725</v>
      </c>
      <c r="O484" s="32">
        <v>15905927.5</v>
      </c>
      <c r="P484" s="9">
        <f t="shared" si="30"/>
        <v>15.905927500000001</v>
      </c>
      <c r="Q484" s="6" t="str">
        <f t="shared" si="31"/>
        <v>Entre 10 y 30 millones</v>
      </c>
      <c r="R484" s="10" t="s">
        <v>35</v>
      </c>
      <c r="S484" s="11" t="s">
        <v>75</v>
      </c>
    </row>
    <row r="485" spans="1:19" ht="54.95" customHeight="1" x14ac:dyDescent="0.25">
      <c r="A485" s="5">
        <v>483</v>
      </c>
      <c r="B485" s="12" t="s">
        <v>19</v>
      </c>
      <c r="C485" s="12" t="s">
        <v>20</v>
      </c>
      <c r="D485" s="12" t="s">
        <v>60</v>
      </c>
      <c r="E485" s="21" t="s">
        <v>29</v>
      </c>
      <c r="F485" s="12" t="s">
        <v>30</v>
      </c>
      <c r="G485" s="12" t="s">
        <v>30</v>
      </c>
      <c r="H485" s="12" t="s">
        <v>726</v>
      </c>
      <c r="I485" s="9" t="s">
        <v>720</v>
      </c>
      <c r="J485" s="7">
        <f t="shared" si="29"/>
        <v>2381910</v>
      </c>
      <c r="K485" s="12">
        <v>2381910</v>
      </c>
      <c r="L485" s="8" t="s">
        <v>727</v>
      </c>
      <c r="M485" s="12" t="s">
        <v>214</v>
      </c>
      <c r="N485" s="23" t="s">
        <v>725</v>
      </c>
      <c r="O485" s="32">
        <v>17407471.800000001</v>
      </c>
      <c r="P485" s="9">
        <f t="shared" si="30"/>
        <v>17.4074718</v>
      </c>
      <c r="Q485" s="6" t="str">
        <f t="shared" si="31"/>
        <v>Entre 10 y 30 millones</v>
      </c>
      <c r="R485" s="10" t="s">
        <v>35</v>
      </c>
      <c r="S485" s="11" t="s">
        <v>65</v>
      </c>
    </row>
    <row r="486" spans="1:19" ht="77.25" customHeight="1" x14ac:dyDescent="0.25">
      <c r="A486" s="5">
        <v>484</v>
      </c>
      <c r="B486" s="12" t="s">
        <v>19</v>
      </c>
      <c r="C486" s="12" t="s">
        <v>20</v>
      </c>
      <c r="D486" s="12" t="s">
        <v>67</v>
      </c>
      <c r="E486" s="21" t="s">
        <v>29</v>
      </c>
      <c r="F486" s="12" t="s">
        <v>61</v>
      </c>
      <c r="G486" s="12" t="s">
        <v>220</v>
      </c>
      <c r="H486" s="12" t="s">
        <v>728</v>
      </c>
      <c r="I486" s="9" t="s">
        <v>720</v>
      </c>
      <c r="J486" s="7">
        <f t="shared" si="29"/>
        <v>2475541</v>
      </c>
      <c r="K486" s="12">
        <v>2475541</v>
      </c>
      <c r="L486" s="8" t="s">
        <v>729</v>
      </c>
      <c r="M486" s="12" t="s">
        <v>214</v>
      </c>
      <c r="N486" s="23" t="s">
        <v>730</v>
      </c>
      <c r="O486" s="32">
        <v>32141502.739999998</v>
      </c>
      <c r="P486" s="9">
        <f t="shared" si="30"/>
        <v>32.14150274</v>
      </c>
      <c r="Q486" s="6" t="str">
        <f t="shared" si="31"/>
        <v>Entre 30 y 50 millones</v>
      </c>
      <c r="R486" s="10" t="s">
        <v>35</v>
      </c>
      <c r="S486" s="11" t="s">
        <v>75</v>
      </c>
    </row>
    <row r="487" spans="1:19" ht="54.95" customHeight="1" x14ac:dyDescent="0.25">
      <c r="A487" s="5">
        <v>485</v>
      </c>
      <c r="B487" s="12" t="s">
        <v>19</v>
      </c>
      <c r="C487" s="12" t="s">
        <v>20</v>
      </c>
      <c r="D487" s="12" t="s">
        <v>21</v>
      </c>
      <c r="E487" s="21" t="s">
        <v>149</v>
      </c>
      <c r="F487" s="12" t="s">
        <v>230</v>
      </c>
      <c r="G487" s="12" t="s">
        <v>731</v>
      </c>
      <c r="H487" s="12" t="s">
        <v>732</v>
      </c>
      <c r="I487" s="9" t="s">
        <v>733</v>
      </c>
      <c r="J487" s="7" t="str">
        <f t="shared" si="29"/>
        <v>IDEA</v>
      </c>
      <c r="K487" s="12" t="s">
        <v>21</v>
      </c>
      <c r="L487" s="8" t="s">
        <v>734</v>
      </c>
      <c r="M487" s="12" t="s">
        <v>77</v>
      </c>
      <c r="N487" s="23" t="s">
        <v>78</v>
      </c>
      <c r="O487" s="32">
        <v>10000000</v>
      </c>
      <c r="P487" s="9">
        <f t="shared" si="30"/>
        <v>10</v>
      </c>
      <c r="Q487" s="6" t="str">
        <f t="shared" si="31"/>
        <v>Entre 3 y 10 millones</v>
      </c>
      <c r="R487" s="10">
        <v>7785972.7400000002</v>
      </c>
      <c r="S487" s="11" t="s">
        <v>28</v>
      </c>
    </row>
    <row r="488" spans="1:19" ht="54.95" customHeight="1" x14ac:dyDescent="0.25">
      <c r="A488" s="5">
        <v>486</v>
      </c>
      <c r="B488" s="12" t="s">
        <v>19</v>
      </c>
      <c r="C488" s="12" t="s">
        <v>20</v>
      </c>
      <c r="D488" s="12" t="s">
        <v>67</v>
      </c>
      <c r="E488" s="41" t="s">
        <v>68</v>
      </c>
      <c r="F488" s="45" t="s">
        <v>230</v>
      </c>
      <c r="G488" s="45" t="s">
        <v>293</v>
      </c>
      <c r="H488" s="45" t="s">
        <v>293</v>
      </c>
      <c r="I488" s="9" t="s">
        <v>493</v>
      </c>
      <c r="J488" s="7">
        <f t="shared" si="29"/>
        <v>2600268</v>
      </c>
      <c r="K488" s="12">
        <v>2600268</v>
      </c>
      <c r="L488" s="8" t="s">
        <v>735</v>
      </c>
      <c r="M488" s="6" t="s">
        <v>64</v>
      </c>
      <c r="N488" s="23" t="s">
        <v>378</v>
      </c>
      <c r="O488" s="32">
        <v>1266056.97</v>
      </c>
      <c r="P488" s="9">
        <f t="shared" si="30"/>
        <v>1.2660569699999999</v>
      </c>
      <c r="Q488" s="6" t="str">
        <f t="shared" si="31"/>
        <v>Entre 1 y 3 millones</v>
      </c>
      <c r="R488" s="10">
        <v>61577191.840000004</v>
      </c>
      <c r="S488" s="11" t="s">
        <v>75</v>
      </c>
    </row>
    <row r="489" spans="1:19" ht="54.95" customHeight="1" x14ac:dyDescent="0.25">
      <c r="A489" s="5">
        <v>487</v>
      </c>
      <c r="B489" s="12" t="s">
        <v>66</v>
      </c>
      <c r="C489" s="12" t="s">
        <v>20</v>
      </c>
      <c r="D489" s="12" t="s">
        <v>60</v>
      </c>
      <c r="E489" s="21" t="s">
        <v>149</v>
      </c>
      <c r="F489" s="45" t="s">
        <v>230</v>
      </c>
      <c r="G489" s="45" t="s">
        <v>736</v>
      </c>
      <c r="H489" s="45" t="s">
        <v>737</v>
      </c>
      <c r="I489" s="9" t="s">
        <v>738</v>
      </c>
      <c r="J489" s="7">
        <f t="shared" ref="J489:J498" si="34">HYPERLINK("https://ofi5.mef.gob.pe/ssi/Ssi/Index?codigo="&amp;K489&amp;"&amp;tipo=2",K489)</f>
        <v>2629934</v>
      </c>
      <c r="K489" s="12">
        <v>2629934</v>
      </c>
      <c r="L489" s="8" t="s">
        <v>739</v>
      </c>
      <c r="M489" s="12" t="s">
        <v>57</v>
      </c>
      <c r="N489" s="23" t="s">
        <v>740</v>
      </c>
      <c r="O489" s="32">
        <v>2671428.29</v>
      </c>
      <c r="P489" s="9">
        <f t="shared" si="30"/>
        <v>2.6714282900000001</v>
      </c>
      <c r="Q489" s="6" t="str">
        <f t="shared" si="31"/>
        <v>Entre 1 y 3 millones</v>
      </c>
      <c r="R489" s="10">
        <v>2149719.83</v>
      </c>
      <c r="S489" s="11" t="s">
        <v>65</v>
      </c>
    </row>
    <row r="490" spans="1:19" ht="54.95" customHeight="1" x14ac:dyDescent="0.25">
      <c r="A490" s="5">
        <v>488</v>
      </c>
      <c r="B490" s="12" t="s">
        <v>19</v>
      </c>
      <c r="C490" s="12" t="s">
        <v>20</v>
      </c>
      <c r="D490" s="12" t="s">
        <v>21</v>
      </c>
      <c r="E490" s="21" t="s">
        <v>149</v>
      </c>
      <c r="F490" s="46" t="s">
        <v>230</v>
      </c>
      <c r="G490" s="46" t="s">
        <v>334</v>
      </c>
      <c r="H490" s="46" t="s">
        <v>741</v>
      </c>
      <c r="I490" s="9" t="s">
        <v>742</v>
      </c>
      <c r="J490" s="7" t="str">
        <f t="shared" si="34"/>
        <v>IDEA</v>
      </c>
      <c r="K490" s="12" t="s">
        <v>21</v>
      </c>
      <c r="L490" s="8" t="s">
        <v>743</v>
      </c>
      <c r="M490" s="12" t="s">
        <v>77</v>
      </c>
      <c r="N490" s="23" t="s">
        <v>78</v>
      </c>
      <c r="O490" s="32">
        <v>1503800</v>
      </c>
      <c r="P490" s="9">
        <f t="shared" si="30"/>
        <v>1.5038</v>
      </c>
      <c r="Q490" s="6" t="str">
        <f t="shared" si="31"/>
        <v>Entre 1 y 3 millones</v>
      </c>
      <c r="R490" s="10">
        <v>1487304.46</v>
      </c>
      <c r="S490" s="11" t="s">
        <v>28</v>
      </c>
    </row>
    <row r="491" spans="1:19" ht="54.95" customHeight="1" x14ac:dyDescent="0.25">
      <c r="A491" s="5">
        <v>489</v>
      </c>
      <c r="B491" s="12" t="s">
        <v>66</v>
      </c>
      <c r="C491" s="12" t="s">
        <v>20</v>
      </c>
      <c r="D491" s="12" t="s">
        <v>67</v>
      </c>
      <c r="E491" s="21" t="s">
        <v>22</v>
      </c>
      <c r="F491" s="22" t="s">
        <v>153</v>
      </c>
      <c r="G491" s="22" t="s">
        <v>587</v>
      </c>
      <c r="H491" s="22" t="s">
        <v>588</v>
      </c>
      <c r="I491" s="9" t="s">
        <v>744</v>
      </c>
      <c r="J491" s="7">
        <f t="shared" si="34"/>
        <v>2644292</v>
      </c>
      <c r="K491" s="12">
        <v>2644292</v>
      </c>
      <c r="L491" s="13" t="s">
        <v>745</v>
      </c>
      <c r="M491" s="12" t="s">
        <v>26</v>
      </c>
      <c r="N491" s="23" t="s">
        <v>519</v>
      </c>
      <c r="O491" s="32">
        <v>29431188.530000001</v>
      </c>
      <c r="P491" s="9">
        <f t="shared" si="30"/>
        <v>29.43118853</v>
      </c>
      <c r="Q491" s="6" t="str">
        <f t="shared" si="31"/>
        <v>Entre 10 y 30 millones</v>
      </c>
      <c r="R491" s="10">
        <v>1637803942.885</v>
      </c>
      <c r="S491" s="8" t="s">
        <v>182</v>
      </c>
    </row>
    <row r="492" spans="1:19" ht="54.95" customHeight="1" x14ac:dyDescent="0.25">
      <c r="A492" s="5">
        <v>490</v>
      </c>
      <c r="B492" s="6" t="s">
        <v>19</v>
      </c>
      <c r="C492" s="6" t="s">
        <v>20</v>
      </c>
      <c r="D492" s="6" t="s">
        <v>67</v>
      </c>
      <c r="E492" s="6" t="s">
        <v>29</v>
      </c>
      <c r="F492" s="6" t="s">
        <v>124</v>
      </c>
      <c r="G492" s="6" t="s">
        <v>370</v>
      </c>
      <c r="H492" s="6" t="s">
        <v>746</v>
      </c>
      <c r="I492" s="6" t="s">
        <v>177</v>
      </c>
      <c r="J492" s="7">
        <f t="shared" si="34"/>
        <v>2304540</v>
      </c>
      <c r="K492" s="6">
        <v>2304540</v>
      </c>
      <c r="L492" s="8" t="s">
        <v>953</v>
      </c>
      <c r="M492" s="6" t="s">
        <v>64</v>
      </c>
      <c r="N492" s="6" t="s">
        <v>262</v>
      </c>
      <c r="O492" s="9">
        <v>14208039.68</v>
      </c>
      <c r="P492" s="9">
        <f t="shared" si="30"/>
        <v>14.208039679999999</v>
      </c>
      <c r="Q492" s="6" t="str">
        <f t="shared" si="31"/>
        <v>Entre 10 y 30 millones</v>
      </c>
      <c r="R492" s="10" t="s">
        <v>35</v>
      </c>
      <c r="S492" s="8" t="s">
        <v>954</v>
      </c>
    </row>
    <row r="493" spans="1:19" s="53" customFormat="1" ht="72" customHeight="1" x14ac:dyDescent="0.25">
      <c r="A493" s="5">
        <v>491</v>
      </c>
      <c r="B493" s="47" t="s">
        <v>66</v>
      </c>
      <c r="C493" s="47" t="s">
        <v>20</v>
      </c>
      <c r="D493" s="47" t="s">
        <v>67</v>
      </c>
      <c r="E493" s="48" t="s">
        <v>22</v>
      </c>
      <c r="F493" s="49" t="s">
        <v>153</v>
      </c>
      <c r="G493" s="49" t="s">
        <v>298</v>
      </c>
      <c r="H493" s="49" t="s">
        <v>298</v>
      </c>
      <c r="I493" s="50" t="s">
        <v>744</v>
      </c>
      <c r="J493" s="7">
        <f t="shared" si="34"/>
        <v>2656303</v>
      </c>
      <c r="K493" s="47">
        <v>2656303</v>
      </c>
      <c r="L493" s="51" t="s">
        <v>747</v>
      </c>
      <c r="M493" s="6" t="s">
        <v>42</v>
      </c>
      <c r="N493" s="47" t="s">
        <v>534</v>
      </c>
      <c r="O493" s="32">
        <v>36195166.640000001</v>
      </c>
      <c r="P493" s="9">
        <f t="shared" si="30"/>
        <v>36.195166640000004</v>
      </c>
      <c r="Q493" s="6" t="str">
        <f t="shared" si="31"/>
        <v>Entre 30 y 50 millones</v>
      </c>
      <c r="R493" s="10">
        <v>1637803942.885</v>
      </c>
      <c r="S493" s="52" t="s">
        <v>75</v>
      </c>
    </row>
    <row r="494" spans="1:19" ht="72" customHeight="1" x14ac:dyDescent="0.25">
      <c r="A494" s="5">
        <v>492</v>
      </c>
      <c r="B494" s="12" t="s">
        <v>66</v>
      </c>
      <c r="C494" s="12" t="s">
        <v>20</v>
      </c>
      <c r="D494" s="12" t="s">
        <v>67</v>
      </c>
      <c r="E494" s="21" t="s">
        <v>22</v>
      </c>
      <c r="F494" s="22" t="s">
        <v>153</v>
      </c>
      <c r="G494" s="22" t="s">
        <v>748</v>
      </c>
      <c r="H494" s="22" t="s">
        <v>154</v>
      </c>
      <c r="I494" s="9" t="s">
        <v>744</v>
      </c>
      <c r="J494" s="7">
        <f t="shared" si="34"/>
        <v>2662262</v>
      </c>
      <c r="K494" s="12">
        <v>2662262</v>
      </c>
      <c r="L494" s="13" t="s">
        <v>749</v>
      </c>
      <c r="M494" s="12" t="s">
        <v>34</v>
      </c>
      <c r="N494" s="12" t="s">
        <v>258</v>
      </c>
      <c r="O494" s="14">
        <v>38651912.270000003</v>
      </c>
      <c r="P494" s="9">
        <f t="shared" si="30"/>
        <v>38.651912270000004</v>
      </c>
      <c r="Q494" s="6" t="str">
        <f t="shared" si="31"/>
        <v>Entre 30 y 50 millones</v>
      </c>
      <c r="R494" s="10">
        <v>1637803942.885</v>
      </c>
      <c r="S494" s="11" t="s">
        <v>75</v>
      </c>
    </row>
    <row r="495" spans="1:19" ht="54.95" customHeight="1" x14ac:dyDescent="0.25">
      <c r="A495" s="5">
        <v>493</v>
      </c>
      <c r="B495" s="12" t="s">
        <v>66</v>
      </c>
      <c r="C495" s="12" t="s">
        <v>20</v>
      </c>
      <c r="D495" s="12" t="s">
        <v>67</v>
      </c>
      <c r="E495" s="21" t="s">
        <v>22</v>
      </c>
      <c r="F495" s="22" t="s">
        <v>153</v>
      </c>
      <c r="G495" s="22" t="s">
        <v>750</v>
      </c>
      <c r="H495" s="22" t="s">
        <v>750</v>
      </c>
      <c r="I495" s="9" t="s">
        <v>744</v>
      </c>
      <c r="J495" s="7">
        <f t="shared" si="34"/>
        <v>2667039</v>
      </c>
      <c r="K495" s="12">
        <v>2667039</v>
      </c>
      <c r="L495" s="13" t="s">
        <v>751</v>
      </c>
      <c r="M495" s="6" t="s">
        <v>42</v>
      </c>
      <c r="N495" s="12" t="s">
        <v>74</v>
      </c>
      <c r="O495" s="14">
        <v>92168086.209999993</v>
      </c>
      <c r="P495" s="9">
        <f t="shared" si="30"/>
        <v>92.168086209999998</v>
      </c>
      <c r="Q495" s="6" t="str">
        <f t="shared" si="31"/>
        <v>Entre 50 y 100 millones</v>
      </c>
      <c r="R495" s="10">
        <v>1637803942.885</v>
      </c>
      <c r="S495" s="11" t="s">
        <v>75</v>
      </c>
    </row>
    <row r="496" spans="1:19" ht="62.25" customHeight="1" x14ac:dyDescent="0.25">
      <c r="A496" s="5">
        <v>494</v>
      </c>
      <c r="B496" s="12" t="s">
        <v>19</v>
      </c>
      <c r="C496" s="12" t="s">
        <v>20</v>
      </c>
      <c r="D496" s="12" t="s">
        <v>21</v>
      </c>
      <c r="E496" s="21" t="s">
        <v>149</v>
      </c>
      <c r="F496" s="22" t="s">
        <v>153</v>
      </c>
      <c r="G496" s="22" t="s">
        <v>752</v>
      </c>
      <c r="H496" s="22" t="s">
        <v>753</v>
      </c>
      <c r="I496" s="9" t="s">
        <v>754</v>
      </c>
      <c r="J496" s="7">
        <f t="shared" si="34"/>
        <v>302775</v>
      </c>
      <c r="K496" s="12">
        <v>302775</v>
      </c>
      <c r="L496" s="13" t="s">
        <v>755</v>
      </c>
      <c r="M496" s="12" t="s">
        <v>34</v>
      </c>
      <c r="N496" s="12" t="s">
        <v>258</v>
      </c>
      <c r="O496" s="14">
        <v>11419071.76</v>
      </c>
      <c r="P496" s="9">
        <f t="shared" si="30"/>
        <v>11.41907176</v>
      </c>
      <c r="Q496" s="6" t="str">
        <f t="shared" si="31"/>
        <v>Entre 10 y 30 millones</v>
      </c>
      <c r="R496" s="10">
        <v>9768991.0999999996</v>
      </c>
      <c r="S496" s="11" t="s">
        <v>326</v>
      </c>
    </row>
    <row r="497" spans="1:19" ht="54.95" customHeight="1" x14ac:dyDescent="0.25">
      <c r="A497" s="5">
        <v>495</v>
      </c>
      <c r="B497" s="6" t="s">
        <v>19</v>
      </c>
      <c r="C497" s="6" t="s">
        <v>20</v>
      </c>
      <c r="D497" s="6" t="s">
        <v>105</v>
      </c>
      <c r="E497" s="6" t="s">
        <v>29</v>
      </c>
      <c r="F497" s="6" t="s">
        <v>153</v>
      </c>
      <c r="G497" s="6" t="s">
        <v>752</v>
      </c>
      <c r="H497" s="6" t="s">
        <v>955</v>
      </c>
      <c r="I497" s="6" t="s">
        <v>296</v>
      </c>
      <c r="J497" s="7">
        <f t="shared" si="34"/>
        <v>2662987</v>
      </c>
      <c r="K497" s="6">
        <v>2662987</v>
      </c>
      <c r="L497" s="8" t="s">
        <v>956</v>
      </c>
      <c r="M497" s="6" t="s">
        <v>26</v>
      </c>
      <c r="N497" s="6" t="s">
        <v>300</v>
      </c>
      <c r="O497" s="9">
        <v>231657827.02000001</v>
      </c>
      <c r="P497" s="9">
        <f t="shared" si="30"/>
        <v>231.65782702000001</v>
      </c>
      <c r="Q497" s="6" t="str">
        <f t="shared" si="31"/>
        <v>Más de 100 millones</v>
      </c>
      <c r="R497" s="10" t="s">
        <v>35</v>
      </c>
      <c r="S497" s="8" t="s">
        <v>65</v>
      </c>
    </row>
    <row r="498" spans="1:19" ht="54.95" customHeight="1" x14ac:dyDescent="0.25">
      <c r="A498" s="5">
        <v>496</v>
      </c>
      <c r="B498" s="6" t="s">
        <v>19</v>
      </c>
      <c r="C498" s="6" t="s">
        <v>20</v>
      </c>
      <c r="D498" s="6" t="s">
        <v>105</v>
      </c>
      <c r="E498" s="6" t="s">
        <v>29</v>
      </c>
      <c r="F498" s="6" t="s">
        <v>153</v>
      </c>
      <c r="G498" s="6" t="s">
        <v>957</v>
      </c>
      <c r="H498" s="6" t="s">
        <v>957</v>
      </c>
      <c r="I498" s="6" t="s">
        <v>296</v>
      </c>
      <c r="J498" s="7">
        <f t="shared" si="34"/>
        <v>2552555</v>
      </c>
      <c r="K498" s="63">
        <v>2552555</v>
      </c>
      <c r="L498" s="8" t="s">
        <v>958</v>
      </c>
      <c r="M498" s="6" t="s">
        <v>26</v>
      </c>
      <c r="N498" s="6" t="s">
        <v>300</v>
      </c>
      <c r="O498" s="9">
        <v>156172558.59</v>
      </c>
      <c r="P498" s="9">
        <f t="shared" si="30"/>
        <v>156.17255858999999</v>
      </c>
      <c r="Q498" s="6" t="str">
        <f t="shared" si="31"/>
        <v>Más de 100 millones</v>
      </c>
      <c r="R498" s="10" t="s">
        <v>35</v>
      </c>
      <c r="S498" s="8" t="s">
        <v>65</v>
      </c>
    </row>
    <row r="499" spans="1:19" x14ac:dyDescent="0.25">
      <c r="A499" s="54" t="s">
        <v>964</v>
      </c>
      <c r="K499" s="64"/>
    </row>
    <row r="500" spans="1:19" x14ac:dyDescent="0.25">
      <c r="A500" s="54" t="s">
        <v>758</v>
      </c>
      <c r="K500" s="64"/>
    </row>
    <row r="501" spans="1:19" x14ac:dyDescent="0.25">
      <c r="A501" s="56" t="s">
        <v>759</v>
      </c>
      <c r="K501" s="64"/>
    </row>
    <row r="502" spans="1:19" x14ac:dyDescent="0.25">
      <c r="A502" s="54" t="s">
        <v>760</v>
      </c>
      <c r="K502" s="64"/>
    </row>
    <row r="503" spans="1:19" x14ac:dyDescent="0.25">
      <c r="A503" s="54" t="s">
        <v>761</v>
      </c>
      <c r="K503" s="64"/>
    </row>
    <row r="504" spans="1:19" x14ac:dyDescent="0.25">
      <c r="A504" s="54" t="s">
        <v>762</v>
      </c>
      <c r="K504" s="64"/>
    </row>
    <row r="505" spans="1:19" x14ac:dyDescent="0.25">
      <c r="A505" s="54" t="s">
        <v>763</v>
      </c>
      <c r="K505" s="64"/>
    </row>
    <row r="506" spans="1:19" x14ac:dyDescent="0.25">
      <c r="A506" s="54" t="s">
        <v>764</v>
      </c>
      <c r="K506" s="64"/>
    </row>
    <row r="507" spans="1:19" x14ac:dyDescent="0.25">
      <c r="K507" s="64"/>
    </row>
    <row r="508" spans="1:19" x14ac:dyDescent="0.25">
      <c r="K508" s="64"/>
    </row>
    <row r="509" spans="1:19" x14ac:dyDescent="0.25">
      <c r="K509" s="64"/>
    </row>
    <row r="510" spans="1:19" x14ac:dyDescent="0.25">
      <c r="K510" s="64"/>
    </row>
    <row r="511" spans="1:19" x14ac:dyDescent="0.25">
      <c r="K511" s="64"/>
    </row>
    <row r="512" spans="1:19" x14ac:dyDescent="0.25">
      <c r="K512" s="64"/>
    </row>
    <row r="513" spans="11:11" x14ac:dyDescent="0.25">
      <c r="K513" s="64"/>
    </row>
    <row r="514" spans="11:11" x14ac:dyDescent="0.25">
      <c r="K514" s="64"/>
    </row>
  </sheetData>
  <conditionalFormatting sqref="F141:H142 F143:F145">
    <cfRule type="expression" dxfId="25" priority="19">
      <formula>AND(#REF!="",#REF!&lt;&gt;"Total General",LEFT(#REF!,5)="Total")</formula>
    </cfRule>
    <cfRule type="expression" dxfId="24" priority="20">
      <formula>#REF!="Total general"</formula>
    </cfRule>
    <cfRule type="expression" dxfId="23" priority="21">
      <formula>#REF!&lt;&gt;""</formula>
    </cfRule>
  </conditionalFormatting>
  <conditionalFormatting sqref="F443:H443">
    <cfRule type="expression" dxfId="22" priority="3">
      <formula>AND(#REF!="",#REF!&lt;&gt;"Total General",LEFT(#REF!,5)="Total")</formula>
    </cfRule>
    <cfRule type="expression" dxfId="21" priority="4">
      <formula>#REF!="Total general"</formula>
    </cfRule>
    <cfRule type="expression" dxfId="20" priority="5">
      <formula>#REF!&lt;&gt;""</formula>
    </cfRule>
  </conditionalFormatting>
  <conditionalFormatting sqref="G143:H145">
    <cfRule type="expression" dxfId="19" priority="11">
      <formula>AND(#REF!="",#REF!&lt;&gt;"Total General",LEFT(#REF!,5)="Total")</formula>
    </cfRule>
    <cfRule type="expression" dxfId="18" priority="12">
      <formula>#REF!="Total general"</formula>
    </cfRule>
    <cfRule type="expression" dxfId="17" priority="13">
      <formula>#REF!&lt;&gt;""</formula>
    </cfRule>
  </conditionalFormatting>
  <conditionalFormatting sqref="G156:H158">
    <cfRule type="expression" dxfId="16" priority="24">
      <formula>AND(#REF!="",#REF!&lt;&gt;"Total General",LEFT(#REF!,5)="Total")</formula>
    </cfRule>
    <cfRule type="expression" dxfId="15" priority="25">
      <formula>#REF!="Total general"</formula>
    </cfRule>
    <cfRule type="expression" dxfId="14" priority="26">
      <formula>#REF!&lt;&gt;""</formula>
    </cfRule>
  </conditionalFormatting>
  <conditionalFormatting sqref="I142">
    <cfRule type="expression" dxfId="13" priority="14">
      <formula>AND(#REF!="",#REF!&lt;&gt;"Total General",LEFT(#REF!,5)="Total")</formula>
    </cfRule>
    <cfRule type="expression" dxfId="12" priority="15">
      <formula>#REF!="Total general"</formula>
    </cfRule>
    <cfRule type="expression" dxfId="11" priority="16">
      <formula>#REF!&lt;&gt;""</formula>
    </cfRule>
  </conditionalFormatting>
  <conditionalFormatting sqref="K443">
    <cfRule type="duplicateValues" dxfId="10" priority="1"/>
    <cfRule type="duplicateValues" dxfId="9" priority="2"/>
  </conditionalFormatting>
  <conditionalFormatting sqref="L141:L142">
    <cfRule type="duplicateValues" dxfId="8" priority="17"/>
    <cfRule type="duplicateValues" dxfId="7" priority="18"/>
  </conditionalFormatting>
  <conditionalFormatting sqref="L143:L145">
    <cfRule type="expression" dxfId="6" priority="8">
      <formula>AND(#REF!="",#REF!&lt;&gt;"Total General",LEFT(#REF!,5)="Total")</formula>
    </cfRule>
    <cfRule type="expression" dxfId="5" priority="9">
      <formula>#REF!="Total general"</formula>
    </cfRule>
    <cfRule type="expression" dxfId="4" priority="10">
      <formula>#REF!&lt;&gt;""</formula>
    </cfRule>
  </conditionalFormatting>
  <conditionalFormatting sqref="L156:L158">
    <cfRule type="duplicateValues" dxfId="3" priority="22"/>
    <cfRule type="duplicateValues" dxfId="2" priority="23"/>
  </conditionalFormatting>
  <conditionalFormatting sqref="L443">
    <cfRule type="duplicateValues" dxfId="1" priority="6"/>
    <cfRule type="duplicateValues" dxfId="0" priority="7"/>
  </conditionalFormatting>
  <pageMargins left="0.7" right="0.7" top="0.75" bottom="0.75" header="0.3" footer="0.3"/>
  <pageSetup paperSize="9" orientation="portrait" horizontalDpi="300" verticalDpi="300"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Cartera_Promoción 23052025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Carlos Jeanpiere Julián Rodriguez</dc:creator>
  <cp:keywords/>
  <dc:description/>
  <cp:lastModifiedBy>Anghineth Contreras Barrios</cp:lastModifiedBy>
  <cp:revision/>
  <dcterms:created xsi:type="dcterms:W3CDTF">2025-06-23T15:53:59Z</dcterms:created>
  <dcterms:modified xsi:type="dcterms:W3CDTF">2025-07-31T23:24:52Z</dcterms:modified>
  <cp:category/>
  <cp:contentStatus/>
</cp:coreProperties>
</file>