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95" windowHeight="8010" activeTab="0"/>
  </bookViews>
  <sheets>
    <sheet name="3.11. Proyectos por Adjudicar" sheetId="1" r:id="rId1"/>
  </sheets>
  <definedNames>
    <definedName name="_xlnm.Print_Area" localSheetId="0">'3.11. Proyectos por Adjudicar'!$A$2:$H$41</definedName>
  </definedNames>
  <calcPr fullCalcOnLoad="1"/>
</workbook>
</file>

<file path=xl/sharedStrings.xml><?xml version="1.0" encoding="utf-8"?>
<sst xmlns="http://schemas.openxmlformats.org/spreadsheetml/2006/main" count="183" uniqueCount="92">
  <si>
    <t>-</t>
  </si>
  <si>
    <t>SECTOR</t>
  </si>
  <si>
    <t>PROYECTO</t>
  </si>
  <si>
    <t xml:space="preserve">UBICACIÓN </t>
  </si>
  <si>
    <t>SANEAMIENTO</t>
  </si>
  <si>
    <t>HIDROCARBUROS</t>
  </si>
  <si>
    <t>CONCESIÓN</t>
  </si>
  <si>
    <t>OBRAS DE CABECERA Y CONDUCCIÓN PARA EL ABASTECIMIENTO DE AGUA POTABLE PARA LIMA</t>
  </si>
  <si>
    <t>POR DEFINIR</t>
  </si>
  <si>
    <t>LIMA</t>
  </si>
  <si>
    <t>LA LIBERTAD</t>
  </si>
  <si>
    <t>MODALIDAD DE ADJUDICACIÓN</t>
  </si>
  <si>
    <t>MONTO DE INVERSIÓN ESTIMADA</t>
  </si>
  <si>
    <t>PERÍODO</t>
  </si>
  <si>
    <t>PLAZO DEL CONTRATO (años)</t>
  </si>
  <si>
    <t>20 - 30</t>
  </si>
  <si>
    <r>
      <rPr>
        <b/>
        <sz val="10"/>
        <color indexed="8"/>
        <rFont val="Calibri"/>
        <family val="2"/>
      </rPr>
      <t xml:space="preserve">Fuente y elaboración: </t>
    </r>
    <r>
      <rPr>
        <sz val="10"/>
        <color indexed="8"/>
        <rFont val="Calibri"/>
        <family val="2"/>
      </rPr>
      <t>Dirección de Promoción de Inversiones - PROINVERSIÓN</t>
    </r>
  </si>
  <si>
    <t>CUSCO Y PUNO</t>
  </si>
  <si>
    <t>CUSCO</t>
  </si>
  <si>
    <t>INMUEBLES</t>
  </si>
  <si>
    <t>MASIFICACIÓN DE USO DE GAS NATURAL - DISTRIBUCÓN DE GAS NATURAL POR RED DE DUCTOS EN LAS REGIONES DE APURÍMAC, AYACUCHO, HUANCAVELICA, JUNÍN, CUSCO, PUNO y UCAYALI</t>
  </si>
  <si>
    <t>SISTEMA DE ABASTECIMIENTO DE GLP PARA LIMA Y CALLAO</t>
  </si>
  <si>
    <t>ICA Y LIMA</t>
  </si>
  <si>
    <t>JUNÍN, HUANCAVELICA, AYACUCHO, APURÍMAC E ICA</t>
  </si>
  <si>
    <t>FERROVIARIOS</t>
  </si>
  <si>
    <t>FERROCARRIL HUANCAYO - HUANCAVELICA</t>
  </si>
  <si>
    <t>JUNÍN Y HUANCAVELICA</t>
  </si>
  <si>
    <t>CONTRATO DE PRESTACIÓN DE SERVICIOS</t>
  </si>
  <si>
    <t>LORETO Y UCAYALI</t>
  </si>
  <si>
    <t>HIDROVÍA AMAZÓNICA</t>
  </si>
  <si>
    <t>SUBASTA PÚBLICA</t>
  </si>
  <si>
    <r>
      <t xml:space="preserve">30 </t>
    </r>
    <r>
      <rPr>
        <vertAlign val="superscript"/>
        <sz val="10"/>
        <rFont val="Calibri"/>
        <family val="2"/>
      </rPr>
      <t>4/</t>
    </r>
  </si>
  <si>
    <t>SALUD</t>
  </si>
  <si>
    <t>PROYECTO MINERO COLCA</t>
  </si>
  <si>
    <t>MINERÍA</t>
  </si>
  <si>
    <t>APURÍMAC</t>
  </si>
  <si>
    <t>PARQUE INDUSTRIAL DE ANCÓN</t>
  </si>
  <si>
    <t>PROYECTO MINERO JALAOCA</t>
  </si>
  <si>
    <t>TRANSFERENCIA DE ACTIVO</t>
  </si>
  <si>
    <t>I Sem 2017</t>
  </si>
  <si>
    <t>CARRETERAS</t>
  </si>
  <si>
    <t>LONGITUDINAL DE LA SIERRA TRAMO 4: HUANCAYO-IZCUCHACA-MAYOCC-AYACUCHO Y AYACUCHO-ANDAHUAYLAS-PUENTE SAHUINTO/DV. PISCO-HUAYTARÁ-AYACUCHO</t>
  </si>
  <si>
    <t>LONGITUDINAL DE LA SIERRA TRAMO 5: URCOS-SICUANI Y PUNO-ILAVE-DESAGUADERO</t>
  </si>
  <si>
    <t>3.11. PROYECTOS POR ADJUDICAR 2017 - 2018 (POR INICIATIVA ESTATAL)</t>
  </si>
  <si>
    <t>(en millones de dólares sin incluir IGV)</t>
  </si>
  <si>
    <t>ELECTRICIDAD</t>
  </si>
  <si>
    <t>ESTADO DEL PROCESO</t>
  </si>
  <si>
    <t>CONVOCADO</t>
  </si>
  <si>
    <t>NO CONVOCADO</t>
  </si>
  <si>
    <t>SUSPENDIDO</t>
  </si>
  <si>
    <t>II Sem 2017</t>
  </si>
  <si>
    <t>ENLACE 500 KV MANTARO-NUEVA YANANGO-CARAPONGO Y SSEE ASOCIADAS Y ENLACE 500 KV NUEVA YANANGO-NUEVA HUÁNUCO Y SSEE ASOCIADAS</t>
  </si>
  <si>
    <t>CAJAMARCA</t>
  </si>
  <si>
    <t>I Sem 2018</t>
  </si>
  <si>
    <t>ÁNCASH, LA LIBERTAD Y LIMA</t>
  </si>
  <si>
    <t>NUEVA SUBESTACIÓN DE LA PLANICIE 500/200 KV</t>
  </si>
  <si>
    <t>COMPENSADOR REACTIVO VARIABLE +400/-100 MVAR EN LA SE LA PLANICIE</t>
  </si>
  <si>
    <t>2018-2019</t>
  </si>
  <si>
    <t>LÍNEA 3 DEL METRO DE LIMA Y CALLAO</t>
  </si>
  <si>
    <t>LIMA Y CALLAO</t>
  </si>
  <si>
    <t>HUANCAVELICA, JUNÍN Y LIMA</t>
  </si>
  <si>
    <t>APURÍMAC, AYACUCHO, HUANCAVELICA, JUNÍN, CUSCO, PUNO Y UCAYALI</t>
  </si>
  <si>
    <t>CENTRO DE CONVENCIONES DE LIMA</t>
  </si>
  <si>
    <t>SUBASTA DE TIERRAS DE USO NO AGRÍCOLA - PROYECTO CHAVIMOCHIC</t>
  </si>
  <si>
    <t>CONTRATO DE TRANSFERENCIA</t>
  </si>
  <si>
    <t>PUERTOS E HIDROVÍAS</t>
  </si>
  <si>
    <t>II Sem 2018</t>
  </si>
  <si>
    <t>TRES NUEVOS CENTROS HOSPITALARIOS DE ALTA COMPLEJIDAD (ESSALUD)</t>
  </si>
  <si>
    <t>PIURA, CHIMBOTE Y LIMA</t>
  </si>
  <si>
    <t>JUNÍN Y LIMA</t>
  </si>
  <si>
    <t>OBRAS DE REGULACIÓN DEL RÍO CHILLÓN</t>
  </si>
  <si>
    <t>TELECOMUNICACIONES</t>
  </si>
  <si>
    <t>INSTALACIÓN DE BANDA ANCHA PARA AMAZONAS, ICA Y LIMA</t>
  </si>
  <si>
    <t>REDES DE ACCESO BANDA ANCHA PARA PUNO Y JUNÍN</t>
  </si>
  <si>
    <t>LIMA, ICA Y AMAZONAS</t>
  </si>
  <si>
    <t>PUNO Y JUNÍN</t>
  </si>
  <si>
    <t>Número de proyectos total</t>
  </si>
  <si>
    <t>Monto de inversión total</t>
  </si>
  <si>
    <r>
      <t xml:space="preserve">30 </t>
    </r>
    <r>
      <rPr>
        <vertAlign val="superscript"/>
        <sz val="10"/>
        <rFont val="Calibri"/>
        <family val="2"/>
      </rPr>
      <t>2/</t>
    </r>
  </si>
  <si>
    <t>CENTRAL TÉRMICA de QUILLABAMBA</t>
  </si>
  <si>
    <t>1/  Dicho monto corresponde a ingeniería, suministro y construcción.</t>
  </si>
  <si>
    <r>
      <t xml:space="preserve">SUBESTACIÓN NUEVA CARHUAQUERO 220 KV </t>
    </r>
    <r>
      <rPr>
        <vertAlign val="superscript"/>
        <sz val="10"/>
        <rFont val="Calibri"/>
        <family val="2"/>
      </rPr>
      <t>1/</t>
    </r>
  </si>
  <si>
    <r>
      <t xml:space="preserve">LÍNEA DE TRANSMISIÓN 220 KV TINTAYA - AZÁNGARO </t>
    </r>
    <r>
      <rPr>
        <vertAlign val="superscript"/>
        <sz val="10"/>
        <rFont val="Calibri"/>
        <family val="2"/>
      </rPr>
      <t>1/</t>
    </r>
  </si>
  <si>
    <r>
      <t xml:space="preserve">REPOTENCIACIÓN A 1000 MVA DE LT 500 KV CARABAYLLO - CHIMBOTE -TRUJILLO Y COMPENSADOR REACTIVO VARIABLE +400/-150 MVAR EN SE TRUJILLO NORTE 500 KV </t>
    </r>
    <r>
      <rPr>
        <vertAlign val="superscript"/>
        <sz val="10"/>
        <rFont val="Calibri"/>
        <family val="2"/>
      </rPr>
      <t>1/</t>
    </r>
  </si>
  <si>
    <r>
      <t xml:space="preserve">30 </t>
    </r>
    <r>
      <rPr>
        <vertAlign val="superscript"/>
        <sz val="10"/>
        <rFont val="Calibri"/>
        <family val="2"/>
      </rPr>
      <t>3/</t>
    </r>
  </si>
  <si>
    <r>
      <t xml:space="preserve">30 </t>
    </r>
    <r>
      <rPr>
        <vertAlign val="superscript"/>
        <sz val="10"/>
        <rFont val="Calibri"/>
        <family val="2"/>
      </rPr>
      <t>5/</t>
    </r>
  </si>
  <si>
    <r>
      <t xml:space="preserve">30 </t>
    </r>
    <r>
      <rPr>
        <vertAlign val="superscript"/>
        <sz val="10"/>
        <rFont val="Calibri"/>
        <family val="2"/>
      </rPr>
      <t>6/</t>
    </r>
  </si>
  <si>
    <t xml:space="preserve">2/ Más el periodo de construcción 36 mes </t>
  </si>
  <si>
    <t>3/ Más el periodo de construcción (38 y 40  meses)</t>
  </si>
  <si>
    <t>4/ Más el periodo de construcción (30  meses)</t>
  </si>
  <si>
    <t xml:space="preserve">5/ Más el periodo de construcción (33  meses)
</t>
  </si>
  <si>
    <t xml:space="preserve">6/ Más el periodo de construcción  (24 meses) 
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</si>
</sst>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0"/>
      <color indexed="8"/>
      <name val="Calibri"/>
      <family val="2"/>
    </font>
    <font>
      <vertAlign val="superscript"/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Calibri"/>
      <family val="2"/>
    </font>
    <font>
      <sz val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6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41" fillId="33" borderId="10" xfId="52" applyFont="1" applyFill="1" applyBorder="1" applyAlignment="1">
      <alignment horizontal="center" vertical="center"/>
      <protection/>
    </xf>
    <xf numFmtId="0" fontId="41" fillId="33" borderId="10" xfId="52" applyFont="1" applyFill="1" applyBorder="1" applyAlignment="1">
      <alignment horizontal="center" vertical="center" wrapText="1"/>
      <protection/>
    </xf>
    <xf numFmtId="3" fontId="23" fillId="34" borderId="10" xfId="0" applyNumberFormat="1" applyFont="1" applyFill="1" applyBorder="1" applyAlignment="1">
      <alignment horizontal="right" vertical="center"/>
    </xf>
    <xf numFmtId="0" fontId="4" fillId="34" borderId="0" xfId="52" applyFont="1" applyFill="1" applyBorder="1" applyAlignment="1">
      <alignment vertical="center"/>
      <protection/>
    </xf>
    <xf numFmtId="0" fontId="42" fillId="34" borderId="0" xfId="0" applyFont="1" applyFill="1" applyBorder="1" applyAlignment="1">
      <alignment vertical="center"/>
    </xf>
    <xf numFmtId="0" fontId="42" fillId="34" borderId="0" xfId="0" applyFont="1" applyFill="1" applyBorder="1" applyAlignment="1">
      <alignment horizontal="center" vertical="center"/>
    </xf>
    <xf numFmtId="0" fontId="43" fillId="34" borderId="0" xfId="0" applyFont="1" applyFill="1" applyAlignment="1">
      <alignment vertical="center"/>
    </xf>
    <xf numFmtId="0" fontId="43" fillId="34" borderId="0" xfId="0" applyFont="1" applyFill="1" applyBorder="1" applyAlignment="1">
      <alignment vertical="center"/>
    </xf>
    <xf numFmtId="0" fontId="43" fillId="34" borderId="0" xfId="0" applyFont="1" applyFill="1" applyBorder="1" applyAlignment="1">
      <alignment horizontal="center" vertical="center"/>
    </xf>
    <xf numFmtId="0" fontId="44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vertical="center"/>
    </xf>
    <xf numFmtId="0" fontId="23" fillId="0" borderId="10" xfId="0" applyNumberFormat="1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vertical="center"/>
    </xf>
    <xf numFmtId="1" fontId="23" fillId="0" borderId="10" xfId="0" applyNumberFormat="1" applyFont="1" applyFill="1" applyBorder="1" applyAlignment="1">
      <alignment horizontal="center" vertical="center" wrapText="1"/>
    </xf>
    <xf numFmtId="172" fontId="23" fillId="34" borderId="10" xfId="0" applyNumberFormat="1" applyFont="1" applyFill="1" applyBorder="1" applyAlignment="1">
      <alignment horizontal="right" vertical="center"/>
    </xf>
    <xf numFmtId="1" fontId="23" fillId="34" borderId="10" xfId="0" applyNumberFormat="1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72" fontId="44" fillId="0" borderId="0" xfId="0" applyNumberFormat="1" applyFont="1" applyAlignment="1">
      <alignment/>
    </xf>
    <xf numFmtId="0" fontId="40" fillId="0" borderId="0" xfId="0" applyFont="1" applyAlignment="1">
      <alignment horizontal="left" wrapText="1"/>
    </xf>
    <xf numFmtId="3" fontId="44" fillId="0" borderId="11" xfId="0" applyNumberFormat="1" applyFont="1" applyBorder="1" applyAlignment="1">
      <alignment/>
    </xf>
    <xf numFmtId="172" fontId="44" fillId="0" borderId="11" xfId="0" applyNumberFormat="1" applyFont="1" applyBorder="1" applyAlignment="1">
      <alignment/>
    </xf>
    <xf numFmtId="0" fontId="23" fillId="34" borderId="10" xfId="0" applyNumberFormat="1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horizontal="center" vertical="center"/>
    </xf>
    <xf numFmtId="0" fontId="23" fillId="34" borderId="10" xfId="0" applyFont="1" applyFill="1" applyBorder="1" applyAlignment="1">
      <alignment vertical="center" wrapText="1"/>
    </xf>
    <xf numFmtId="4" fontId="23" fillId="34" borderId="10" xfId="0" applyNumberFormat="1" applyFont="1" applyFill="1" applyBorder="1" applyAlignment="1">
      <alignment horizontal="right" vertical="center"/>
    </xf>
    <xf numFmtId="0" fontId="40" fillId="0" borderId="12" xfId="0" applyFont="1" applyBorder="1" applyAlignment="1">
      <alignment horizontal="left" wrapText="1"/>
    </xf>
    <xf numFmtId="0" fontId="40" fillId="0" borderId="13" xfId="0" applyFont="1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1"/>
  <sheetViews>
    <sheetView tabSelected="1" zoomScale="85" zoomScaleNormal="85" zoomScalePageLayoutView="0" workbookViewId="0" topLeftCell="A1">
      <pane xSplit="1" topLeftCell="B1" activePane="topRight" state="frozen"/>
      <selection pane="topLeft" activeCell="A1" sqref="A1"/>
      <selection pane="topRight" activeCell="C11" sqref="C11"/>
    </sheetView>
  </sheetViews>
  <sheetFormatPr defaultColWidth="11.421875" defaultRowHeight="15"/>
  <cols>
    <col min="1" max="1" width="15.140625" style="7" customWidth="1"/>
    <col min="2" max="2" width="20.140625" style="8" bestFit="1" customWidth="1"/>
    <col min="3" max="3" width="23.140625" style="8" customWidth="1"/>
    <col min="4" max="4" width="79.7109375" style="8" customWidth="1"/>
    <col min="5" max="5" width="39.28125" style="9" customWidth="1"/>
    <col min="6" max="6" width="11.8515625" style="17" customWidth="1"/>
    <col min="7" max="7" width="13.28125" style="17" customWidth="1"/>
    <col min="8" max="8" width="15.28125" style="9" customWidth="1"/>
    <col min="9" max="9" width="13.7109375" style="8" bestFit="1" customWidth="1"/>
    <col min="10" max="36" width="11.421875" style="8" customWidth="1"/>
    <col min="37" max="16384" width="11.421875" style="7" customWidth="1"/>
  </cols>
  <sheetData>
    <row r="2" spans="2:7" s="5" customFormat="1" ht="21">
      <c r="B2" s="5" t="s">
        <v>43</v>
      </c>
      <c r="E2" s="6"/>
      <c r="F2" s="21"/>
      <c r="G2" s="21"/>
    </row>
    <row r="3" spans="2:8" ht="15" customHeight="1">
      <c r="B3" s="8" t="s">
        <v>44</v>
      </c>
      <c r="H3" s="8"/>
    </row>
    <row r="4" spans="2:8" ht="15.75" customHeight="1">
      <c r="B4" s="7"/>
      <c r="C4" s="10"/>
      <c r="D4" s="10"/>
      <c r="E4" s="11"/>
      <c r="F4" s="19"/>
      <c r="G4" s="19"/>
      <c r="H4" s="10"/>
    </row>
    <row r="5" spans="1:8" ht="40.5" customHeight="1">
      <c r="A5" s="1" t="s">
        <v>13</v>
      </c>
      <c r="B5" s="1" t="s">
        <v>1</v>
      </c>
      <c r="C5" s="2" t="s">
        <v>11</v>
      </c>
      <c r="D5" s="1" t="s">
        <v>2</v>
      </c>
      <c r="E5" s="1" t="s">
        <v>3</v>
      </c>
      <c r="F5" s="2" t="s">
        <v>14</v>
      </c>
      <c r="G5" s="2" t="s">
        <v>46</v>
      </c>
      <c r="H5" s="2" t="s">
        <v>12</v>
      </c>
    </row>
    <row r="6" spans="1:8" ht="25.5">
      <c r="A6" s="16" t="s">
        <v>39</v>
      </c>
      <c r="B6" s="12" t="s">
        <v>40</v>
      </c>
      <c r="C6" s="18" t="s">
        <v>6</v>
      </c>
      <c r="D6" s="14" t="s">
        <v>41</v>
      </c>
      <c r="E6" s="13" t="s">
        <v>23</v>
      </c>
      <c r="F6" s="22">
        <v>25</v>
      </c>
      <c r="G6" s="22" t="s">
        <v>47</v>
      </c>
      <c r="H6" s="3">
        <v>464</v>
      </c>
    </row>
    <row r="7" spans="1:8" ht="25.5">
      <c r="A7" s="16" t="s">
        <v>8</v>
      </c>
      <c r="B7" s="12" t="s">
        <v>40</v>
      </c>
      <c r="C7" s="18" t="s">
        <v>6</v>
      </c>
      <c r="D7" s="15" t="s">
        <v>42</v>
      </c>
      <c r="E7" s="12" t="s">
        <v>17</v>
      </c>
      <c r="F7" s="22">
        <v>25</v>
      </c>
      <c r="G7" s="22" t="s">
        <v>48</v>
      </c>
      <c r="H7" s="3" t="s">
        <v>8</v>
      </c>
    </row>
    <row r="8" spans="1:8" ht="20.25" customHeight="1">
      <c r="A8" s="16" t="s">
        <v>8</v>
      </c>
      <c r="B8" s="12" t="s">
        <v>45</v>
      </c>
      <c r="C8" s="18" t="s">
        <v>6</v>
      </c>
      <c r="D8" s="14" t="s">
        <v>79</v>
      </c>
      <c r="E8" s="12" t="s">
        <v>18</v>
      </c>
      <c r="F8" s="22">
        <v>20</v>
      </c>
      <c r="G8" s="24" t="s">
        <v>49</v>
      </c>
      <c r="H8" s="3">
        <v>180</v>
      </c>
    </row>
    <row r="9" spans="1:8" ht="19.5" customHeight="1">
      <c r="A9" s="16" t="s">
        <v>50</v>
      </c>
      <c r="B9" s="12" t="s">
        <v>45</v>
      </c>
      <c r="C9" s="18" t="s">
        <v>6</v>
      </c>
      <c r="D9" s="14" t="s">
        <v>82</v>
      </c>
      <c r="E9" s="12" t="s">
        <v>17</v>
      </c>
      <c r="F9" s="22" t="s">
        <v>78</v>
      </c>
      <c r="G9" s="24" t="s">
        <v>47</v>
      </c>
      <c r="H9" s="3">
        <v>58.8</v>
      </c>
    </row>
    <row r="10" spans="1:8" ht="25.5">
      <c r="A10" s="16" t="s">
        <v>50</v>
      </c>
      <c r="B10" s="12" t="s">
        <v>45</v>
      </c>
      <c r="C10" s="18" t="s">
        <v>6</v>
      </c>
      <c r="D10" s="14" t="s">
        <v>51</v>
      </c>
      <c r="E10" s="12" t="s">
        <v>60</v>
      </c>
      <c r="F10" s="22" t="s">
        <v>84</v>
      </c>
      <c r="G10" s="24" t="s">
        <v>47</v>
      </c>
      <c r="H10" s="3">
        <v>509</v>
      </c>
    </row>
    <row r="11" spans="1:8" ht="25.5">
      <c r="A11" s="16" t="s">
        <v>53</v>
      </c>
      <c r="B11" s="12" t="s">
        <v>45</v>
      </c>
      <c r="C11" s="18" t="s">
        <v>6</v>
      </c>
      <c r="D11" s="14" t="s">
        <v>81</v>
      </c>
      <c r="E11" s="12" t="s">
        <v>52</v>
      </c>
      <c r="F11" s="22" t="s">
        <v>31</v>
      </c>
      <c r="G11" s="24" t="s">
        <v>48</v>
      </c>
      <c r="H11" s="23">
        <v>9.5</v>
      </c>
    </row>
    <row r="12" spans="1:8" ht="27.75">
      <c r="A12" s="16" t="s">
        <v>50</v>
      </c>
      <c r="B12" s="12" t="s">
        <v>45</v>
      </c>
      <c r="C12" s="18" t="s">
        <v>6</v>
      </c>
      <c r="D12" s="14" t="s">
        <v>83</v>
      </c>
      <c r="E12" s="12" t="s">
        <v>54</v>
      </c>
      <c r="F12" s="22" t="s">
        <v>85</v>
      </c>
      <c r="G12" s="24" t="s">
        <v>48</v>
      </c>
      <c r="H12" s="23">
        <v>64.4</v>
      </c>
    </row>
    <row r="13" spans="1:8" ht="25.5">
      <c r="A13" s="16" t="s">
        <v>53</v>
      </c>
      <c r="B13" s="12" t="s">
        <v>45</v>
      </c>
      <c r="C13" s="18" t="s">
        <v>6</v>
      </c>
      <c r="D13" s="14" t="s">
        <v>55</v>
      </c>
      <c r="E13" s="12" t="s">
        <v>9</v>
      </c>
      <c r="F13" s="22" t="s">
        <v>8</v>
      </c>
      <c r="G13" s="24" t="s">
        <v>48</v>
      </c>
      <c r="H13" s="23" t="s">
        <v>8</v>
      </c>
    </row>
    <row r="14" spans="1:8" ht="25.5">
      <c r="A14" s="16" t="s">
        <v>53</v>
      </c>
      <c r="B14" s="12" t="s">
        <v>45</v>
      </c>
      <c r="C14" s="18" t="s">
        <v>6</v>
      </c>
      <c r="D14" s="14" t="s">
        <v>56</v>
      </c>
      <c r="E14" s="12" t="s">
        <v>9</v>
      </c>
      <c r="F14" s="22" t="s">
        <v>86</v>
      </c>
      <c r="G14" s="24" t="s">
        <v>48</v>
      </c>
      <c r="H14" s="23">
        <v>24.8</v>
      </c>
    </row>
    <row r="15" spans="1:8" ht="18.75" customHeight="1">
      <c r="A15" s="16" t="s">
        <v>50</v>
      </c>
      <c r="B15" s="12" t="s">
        <v>24</v>
      </c>
      <c r="C15" s="18" t="s">
        <v>6</v>
      </c>
      <c r="D15" s="14" t="s">
        <v>25</v>
      </c>
      <c r="E15" s="12" t="s">
        <v>26</v>
      </c>
      <c r="F15" s="22">
        <v>30</v>
      </c>
      <c r="G15" s="24" t="s">
        <v>47</v>
      </c>
      <c r="H15" s="3">
        <v>204</v>
      </c>
    </row>
    <row r="16" spans="1:8" ht="20.25" customHeight="1">
      <c r="A16" s="16" t="s">
        <v>57</v>
      </c>
      <c r="B16" s="12" t="s">
        <v>24</v>
      </c>
      <c r="C16" s="18" t="s">
        <v>6</v>
      </c>
      <c r="D16" s="14" t="s">
        <v>58</v>
      </c>
      <c r="E16" s="12" t="s">
        <v>59</v>
      </c>
      <c r="F16" s="22">
        <v>30</v>
      </c>
      <c r="G16" s="24" t="s">
        <v>47</v>
      </c>
      <c r="H16" s="3">
        <v>6600</v>
      </c>
    </row>
    <row r="17" spans="1:8" ht="25.5">
      <c r="A17" s="16" t="s">
        <v>53</v>
      </c>
      <c r="B17" s="18" t="s">
        <v>5</v>
      </c>
      <c r="C17" s="18" t="s">
        <v>6</v>
      </c>
      <c r="D17" s="14" t="s">
        <v>20</v>
      </c>
      <c r="E17" s="13" t="s">
        <v>61</v>
      </c>
      <c r="F17" s="22">
        <v>32</v>
      </c>
      <c r="G17" s="24" t="s">
        <v>47</v>
      </c>
      <c r="H17" s="3">
        <v>350</v>
      </c>
    </row>
    <row r="18" spans="1:8" ht="19.5" customHeight="1">
      <c r="A18" s="16" t="s">
        <v>8</v>
      </c>
      <c r="B18" s="18" t="s">
        <v>5</v>
      </c>
      <c r="C18" s="18" t="s">
        <v>6</v>
      </c>
      <c r="D18" s="14" t="s">
        <v>21</v>
      </c>
      <c r="E18" s="12" t="s">
        <v>22</v>
      </c>
      <c r="F18" s="22">
        <v>23</v>
      </c>
      <c r="G18" s="24" t="s">
        <v>47</v>
      </c>
      <c r="H18" s="3">
        <v>250</v>
      </c>
    </row>
    <row r="19" spans="1:8" ht="25.5">
      <c r="A19" s="16" t="s">
        <v>8</v>
      </c>
      <c r="B19" s="12" t="s">
        <v>19</v>
      </c>
      <c r="C19" s="20" t="s">
        <v>27</v>
      </c>
      <c r="D19" s="14" t="s">
        <v>62</v>
      </c>
      <c r="E19" s="12" t="s">
        <v>9</v>
      </c>
      <c r="F19" s="22">
        <v>15</v>
      </c>
      <c r="G19" s="24" t="s">
        <v>47</v>
      </c>
      <c r="H19" s="3" t="s">
        <v>0</v>
      </c>
    </row>
    <row r="20" spans="1:8" ht="25.5">
      <c r="A20" s="16" t="s">
        <v>53</v>
      </c>
      <c r="B20" s="12" t="s">
        <v>19</v>
      </c>
      <c r="C20" s="18" t="s">
        <v>38</v>
      </c>
      <c r="D20" s="14" t="s">
        <v>36</v>
      </c>
      <c r="E20" s="12" t="s">
        <v>9</v>
      </c>
      <c r="F20" s="22">
        <v>15</v>
      </c>
      <c r="G20" s="24" t="s">
        <v>48</v>
      </c>
      <c r="H20" s="3">
        <v>500</v>
      </c>
    </row>
    <row r="21" spans="1:8" ht="16.5" customHeight="1">
      <c r="A21" s="16" t="s">
        <v>50</v>
      </c>
      <c r="B21" s="12" t="s">
        <v>19</v>
      </c>
      <c r="C21" s="18" t="s">
        <v>30</v>
      </c>
      <c r="D21" s="14" t="s">
        <v>63</v>
      </c>
      <c r="E21" s="12" t="s">
        <v>10</v>
      </c>
      <c r="F21" s="22" t="s">
        <v>0</v>
      </c>
      <c r="G21" s="24" t="s">
        <v>47</v>
      </c>
      <c r="H21" s="3" t="s">
        <v>0</v>
      </c>
    </row>
    <row r="22" spans="1:8" ht="25.5">
      <c r="A22" s="16" t="s">
        <v>8</v>
      </c>
      <c r="B22" s="12" t="s">
        <v>34</v>
      </c>
      <c r="C22" s="20" t="s">
        <v>64</v>
      </c>
      <c r="D22" s="14" t="s">
        <v>33</v>
      </c>
      <c r="E22" s="12" t="s">
        <v>35</v>
      </c>
      <c r="F22" s="22" t="s">
        <v>8</v>
      </c>
      <c r="G22" s="24" t="s">
        <v>48</v>
      </c>
      <c r="H22" s="3" t="s">
        <v>8</v>
      </c>
    </row>
    <row r="23" spans="1:8" ht="25.5">
      <c r="A23" s="16" t="s">
        <v>8</v>
      </c>
      <c r="B23" s="12" t="s">
        <v>34</v>
      </c>
      <c r="C23" s="20" t="s">
        <v>64</v>
      </c>
      <c r="D23" s="14" t="s">
        <v>37</v>
      </c>
      <c r="E23" s="12" t="s">
        <v>35</v>
      </c>
      <c r="F23" s="22" t="s">
        <v>8</v>
      </c>
      <c r="G23" s="24" t="s">
        <v>48</v>
      </c>
      <c r="H23" s="3" t="s">
        <v>8</v>
      </c>
    </row>
    <row r="24" spans="1:8" ht="17.25" customHeight="1">
      <c r="A24" s="16" t="s">
        <v>39</v>
      </c>
      <c r="B24" s="12" t="s">
        <v>65</v>
      </c>
      <c r="C24" s="18" t="s">
        <v>6</v>
      </c>
      <c r="D24" s="14" t="s">
        <v>29</v>
      </c>
      <c r="E24" s="12" t="s">
        <v>28</v>
      </c>
      <c r="F24" s="22">
        <v>20</v>
      </c>
      <c r="G24" s="24" t="s">
        <v>47</v>
      </c>
      <c r="H24" s="3">
        <v>95</v>
      </c>
    </row>
    <row r="25" spans="1:8" ht="25.5">
      <c r="A25" s="16" t="s">
        <v>66</v>
      </c>
      <c r="B25" s="12" t="s">
        <v>32</v>
      </c>
      <c r="C25" s="18" t="s">
        <v>8</v>
      </c>
      <c r="D25" s="14" t="s">
        <v>67</v>
      </c>
      <c r="E25" s="12" t="s">
        <v>68</v>
      </c>
      <c r="F25" s="22" t="s">
        <v>8</v>
      </c>
      <c r="G25" s="24" t="s">
        <v>48</v>
      </c>
      <c r="H25" s="3">
        <v>424</v>
      </c>
    </row>
    <row r="26" spans="1:8" ht="17.25" customHeight="1">
      <c r="A26" s="16" t="s">
        <v>8</v>
      </c>
      <c r="B26" s="12" t="s">
        <v>4</v>
      </c>
      <c r="C26" s="18" t="s">
        <v>6</v>
      </c>
      <c r="D26" s="14" t="s">
        <v>7</v>
      </c>
      <c r="E26" s="12" t="s">
        <v>69</v>
      </c>
      <c r="F26" s="22">
        <v>30</v>
      </c>
      <c r="G26" s="24" t="s">
        <v>47</v>
      </c>
      <c r="H26" s="3">
        <v>600</v>
      </c>
    </row>
    <row r="27" spans="1:8" ht="25.5">
      <c r="A27" s="16" t="s">
        <v>8</v>
      </c>
      <c r="B27" s="12" t="s">
        <v>4</v>
      </c>
      <c r="C27" s="18" t="s">
        <v>6</v>
      </c>
      <c r="D27" s="14" t="s">
        <v>70</v>
      </c>
      <c r="E27" s="12" t="s">
        <v>9</v>
      </c>
      <c r="F27" s="22" t="s">
        <v>15</v>
      </c>
      <c r="G27" s="24" t="s">
        <v>48</v>
      </c>
      <c r="H27" s="3" t="s">
        <v>8</v>
      </c>
    </row>
    <row r="28" spans="1:8" ht="25.5">
      <c r="A28" s="30" t="s">
        <v>50</v>
      </c>
      <c r="B28" s="31" t="s">
        <v>71</v>
      </c>
      <c r="C28" s="31" t="s">
        <v>38</v>
      </c>
      <c r="D28" s="32" t="s">
        <v>72</v>
      </c>
      <c r="E28" s="31" t="s">
        <v>74</v>
      </c>
      <c r="F28" s="24" t="s">
        <v>8</v>
      </c>
      <c r="G28" s="24" t="s">
        <v>48</v>
      </c>
      <c r="H28" s="23">
        <v>141.7</v>
      </c>
    </row>
    <row r="29" spans="1:8" ht="25.5">
      <c r="A29" s="30" t="s">
        <v>50</v>
      </c>
      <c r="B29" s="31" t="s">
        <v>71</v>
      </c>
      <c r="C29" s="31" t="s">
        <v>38</v>
      </c>
      <c r="D29" s="32" t="s">
        <v>73</v>
      </c>
      <c r="E29" s="31" t="s">
        <v>75</v>
      </c>
      <c r="F29" s="24" t="s">
        <v>8</v>
      </c>
      <c r="G29" s="24" t="s">
        <v>48</v>
      </c>
      <c r="H29" s="33">
        <v>77.33</v>
      </c>
    </row>
    <row r="30" ht="15.75" thickBot="1">
      <c r="H30" s="25"/>
    </row>
    <row r="31" spans="1:8" ht="15" customHeight="1" thickBot="1">
      <c r="A31" s="34" t="s">
        <v>76</v>
      </c>
      <c r="B31" s="35"/>
      <c r="C31" s="35"/>
      <c r="D31" s="35"/>
      <c r="E31" s="35"/>
      <c r="F31" s="35"/>
      <c r="G31" s="35"/>
      <c r="H31" s="28">
        <f>COUNTA(E6:E29)</f>
        <v>24</v>
      </c>
    </row>
    <row r="32" spans="1:8" ht="15" customHeight="1" thickBot="1">
      <c r="A32" s="27"/>
      <c r="B32" s="27"/>
      <c r="C32" s="27"/>
      <c r="D32" s="27"/>
      <c r="E32" s="27"/>
      <c r="F32" s="27"/>
      <c r="G32" s="27"/>
      <c r="H32" s="26"/>
    </row>
    <row r="33" spans="1:8" ht="15" customHeight="1" thickBot="1">
      <c r="A33" s="34" t="s">
        <v>77</v>
      </c>
      <c r="B33" s="35"/>
      <c r="C33" s="35"/>
      <c r="D33" s="35"/>
      <c r="E33" s="35"/>
      <c r="F33" s="35"/>
      <c r="G33" s="35"/>
      <c r="H33" s="29">
        <f>SUM(H6:H29)</f>
        <v>10552.53</v>
      </c>
    </row>
    <row r="34" ht="15">
      <c r="H34" s="25"/>
    </row>
    <row r="35" spans="1:8" ht="15">
      <c r="A35" s="4" t="s">
        <v>80</v>
      </c>
      <c r="H35" s="8"/>
    </row>
    <row r="36" spans="1:8" ht="15">
      <c r="A36" s="4" t="s">
        <v>87</v>
      </c>
      <c r="H36" s="8"/>
    </row>
    <row r="37" spans="1:8" ht="15">
      <c r="A37" s="4" t="s">
        <v>88</v>
      </c>
      <c r="H37" s="8"/>
    </row>
    <row r="38" spans="1:8" ht="15">
      <c r="A38" s="4" t="s">
        <v>89</v>
      </c>
      <c r="H38" s="8"/>
    </row>
    <row r="39" spans="1:8" ht="15">
      <c r="A39" s="4" t="s">
        <v>90</v>
      </c>
      <c r="H39" s="8"/>
    </row>
    <row r="40" spans="1:8" ht="15">
      <c r="A40" s="4" t="s">
        <v>91</v>
      </c>
      <c r="H40" s="8"/>
    </row>
    <row r="41" spans="1:8" ht="12.75">
      <c r="A41" s="4" t="s">
        <v>16</v>
      </c>
      <c r="H41" s="8"/>
    </row>
  </sheetData>
  <sheetProtection/>
  <mergeCells count="2">
    <mergeCell ref="A31:G31"/>
    <mergeCell ref="A33:G33"/>
  </mergeCells>
  <printOptions/>
  <pageMargins left="0.7" right="0.7" top="0.75" bottom="0.75" header="0.3" footer="0.3"/>
  <pageSetup fitToHeight="0" fitToWidth="1"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consultor_04</dc:creator>
  <cp:keywords/>
  <dc:description/>
  <cp:lastModifiedBy>Cecilia Angelica Guevara Hamada</cp:lastModifiedBy>
  <cp:lastPrinted>2017-04-06T20:26:49Z</cp:lastPrinted>
  <dcterms:created xsi:type="dcterms:W3CDTF">2013-07-26T20:59:31Z</dcterms:created>
  <dcterms:modified xsi:type="dcterms:W3CDTF">2017-05-30T23:49:06Z</dcterms:modified>
  <cp:category/>
  <cp:version/>
  <cp:contentType/>
  <cp:contentStatus/>
</cp:coreProperties>
</file>